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lfa23-1\Desktop\Тендер ЛС и ИМН 2024\Тендер ИМН 2024\"/>
    </mc:Choice>
  </mc:AlternateContent>
  <bookViews>
    <workbookView xWindow="0" yWindow="0" windowWidth="20730" windowHeight="11760"/>
  </bookViews>
  <sheets>
    <sheet name="Лист1" sheetId="1" r:id="rId1"/>
  </sheets>
  <definedNames>
    <definedName name="_xlnm.Print_Area" localSheetId="0">Лист1!$A$1:$G$214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0" i="1" l="1"/>
  <c r="G209" i="1"/>
  <c r="G208" i="1"/>
  <c r="G207" i="1"/>
  <c r="G206" i="1"/>
  <c r="G205" i="1"/>
  <c r="G204" i="1"/>
  <c r="G203" i="1"/>
  <c r="G202" i="1"/>
  <c r="G201" i="1"/>
  <c r="G211" i="1" s="1"/>
  <c r="G198" i="1"/>
  <c r="G197" i="1"/>
  <c r="G196" i="1"/>
  <c r="G195" i="1"/>
  <c r="G194" i="1"/>
  <c r="G193" i="1"/>
  <c r="G192" i="1"/>
  <c r="G191" i="1"/>
  <c r="G190" i="1"/>
  <c r="G189" i="1"/>
  <c r="G188" i="1"/>
  <c r="G187" i="1"/>
  <c r="G186" i="1"/>
  <c r="G185" i="1"/>
  <c r="G184" i="1"/>
  <c r="G183"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199" i="1" s="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79" i="1" s="1"/>
</calcChain>
</file>

<file path=xl/sharedStrings.xml><?xml version="1.0" encoding="utf-8"?>
<sst xmlns="http://schemas.openxmlformats.org/spreadsheetml/2006/main" count="580" uniqueCount="358">
  <si>
    <t>№ лота</t>
  </si>
  <si>
    <t xml:space="preserve">    Международное непатентованное название лекарственного средства или наименование изделий медицинского назначения</t>
  </si>
  <si>
    <t xml:space="preserve">Полная характеристика (описание) товаров (с указанием формы выпуска и дозировки) </t>
  </si>
  <si>
    <t>Ед.изм.</t>
  </si>
  <si>
    <t>шт</t>
  </si>
  <si>
    <t>Количество</t>
  </si>
  <si>
    <t>Предельные цены (в тенге)</t>
  </si>
  <si>
    <t>Сумма (в тенге)</t>
  </si>
  <si>
    <t>фл</t>
  </si>
  <si>
    <t>Перекись водорода</t>
  </si>
  <si>
    <t xml:space="preserve">раствор 3%   100 мл </t>
  </si>
  <si>
    <t>Натрия гидрокарбонат</t>
  </si>
  <si>
    <t>раствор для инфузий 4%  200 мл</t>
  </si>
  <si>
    <t>Натрия хлорид</t>
  </si>
  <si>
    <t>раствор для наружного применения 10%   400 мл</t>
  </si>
  <si>
    <t>Вода очищенная</t>
  </si>
  <si>
    <t>раствор для наружного применения 400 мл</t>
  </si>
  <si>
    <t>Стерофундин  ISO</t>
  </si>
  <si>
    <t>Раствор Рингера 400 мл</t>
  </si>
  <si>
    <t>раствор для инфузий  400 мл</t>
  </si>
  <si>
    <t xml:space="preserve">Хлоргексидин </t>
  </si>
  <si>
    <t>раствор для обработки 0,02%  200 мл</t>
  </si>
  <si>
    <t xml:space="preserve">Парацетамол </t>
  </si>
  <si>
    <t>раствор для инфузий 10 мг/мл 100 мл</t>
  </si>
  <si>
    <t>Лекарственные средства</t>
  </si>
  <si>
    <t>раствор для инфузий ,1000 мл</t>
  </si>
  <si>
    <t xml:space="preserve">         Количество (объем) закупаемых лекарственных средств , профилактических, иммунобиологических, диагностических препаратов, изделий медицинского назначения на 2024 год по ГКП на ПВХ"Городской родильный дом"</t>
  </si>
  <si>
    <t>Приложение 1 
к объявлению №03-24
об осуществлении государственных закупок  изделий медицинского назначения способом тендера</t>
  </si>
  <si>
    <t xml:space="preserve">                                    Реагенты и расходные материалы</t>
  </si>
  <si>
    <t>Сухие компоненты  диагностики</t>
  </si>
  <si>
    <t xml:space="preserve"> на скрытую кровь на 50мл,1компл.</t>
  </si>
  <si>
    <t>уп</t>
  </si>
  <si>
    <t>Аланинаминотрансфераза</t>
  </si>
  <si>
    <t>4x50 мл</t>
  </si>
  <si>
    <t>наб</t>
  </si>
  <si>
    <t> Аспартатаминотрансфераза</t>
  </si>
  <si>
    <t> Щелочная фосфотаза</t>
  </si>
  <si>
    <t>Общий белок</t>
  </si>
  <si>
    <t>5x50 мл</t>
  </si>
  <si>
    <t>Альбумин</t>
  </si>
  <si>
    <t>Общий билирубин</t>
  </si>
  <si>
    <t>Прямой билирубин</t>
  </si>
  <si>
    <t>Мочевина</t>
  </si>
  <si>
    <t>Креатинин</t>
  </si>
  <si>
    <t>2x50 мл</t>
  </si>
  <si>
    <t>Общий холестерин</t>
  </si>
  <si>
    <t>Триглицериды</t>
  </si>
  <si>
    <t>ЛДГ</t>
  </si>
  <si>
    <t>4x50ml</t>
  </si>
  <si>
    <t>ГГТП(гамма-глутамилтрансфераза)</t>
  </si>
  <si>
    <t>4х50ml</t>
  </si>
  <si>
    <t>С-реактивный белок</t>
  </si>
  <si>
    <t>2х60 мл</t>
  </si>
  <si>
    <t>Глюкоза -оксидаза</t>
  </si>
  <si>
    <t>Амилаза</t>
  </si>
  <si>
    <t>Магний</t>
  </si>
  <si>
    <t>Железо(FERUM)</t>
  </si>
  <si>
    <t>5x50мл</t>
  </si>
  <si>
    <t xml:space="preserve">Сыворотка для клинико-
химической калибровки
Clinical Chemical
Calibration Serum
</t>
  </si>
  <si>
    <t>5 мл х 4</t>
  </si>
  <si>
    <t xml:space="preserve">Сыворотка для клинико-химического
контроля качества Уровень 1 Clinical
chemical quality control serum (Level 1)
</t>
  </si>
  <si>
    <t>5 ml*4</t>
  </si>
  <si>
    <t>Сыворотка для клинико-химического
контроля качества Уровень 2 Clinical
chemical quality control serum (Level 2)</t>
  </si>
  <si>
    <t xml:space="preserve">Сыворотка для контроля специфических
белков Уровень 1 (Specific protein control
serum Level 1
</t>
  </si>
  <si>
    <t>5ml*4</t>
  </si>
  <si>
    <t xml:space="preserve">Сыворотка для контроля специфических
белков Уровень 2 (Specific protein control
serum Level 2)
</t>
  </si>
  <si>
    <t>1×1mL</t>
  </si>
  <si>
    <t xml:space="preserve">Антибактериальный безфосфорный детергент (CS-Anti-Bacterial
Phosphor-Free Detergent)
 </t>
  </si>
  <si>
    <t>500 мл</t>
  </si>
  <si>
    <t>мл</t>
  </si>
  <si>
    <t xml:space="preserve">Щелочной детергент (CS-Alkaline Detergent)
</t>
  </si>
  <si>
    <t>2000 мл</t>
  </si>
  <si>
    <t>литр</t>
  </si>
  <si>
    <t xml:space="preserve">Масло иммерсионное </t>
  </si>
  <si>
    <t>100мл,синт., Агат ТИП-А Классическое, 1фл</t>
  </si>
  <si>
    <t>Фуксин основной</t>
  </si>
  <si>
    <t>50г, 1уп.</t>
  </si>
  <si>
    <t xml:space="preserve">Ерши </t>
  </si>
  <si>
    <t>пробирочный</t>
  </si>
  <si>
    <t>Индикаторы стерилизации</t>
  </si>
  <si>
    <t xml:space="preserve">Стеритест-П 132/20-02 (1000 тестов,внутренние) </t>
  </si>
  <si>
    <t xml:space="preserve">Prothrombin Time Detection Kit Набор
реагентов для определения
протромбинового времени
</t>
  </si>
  <si>
    <t>PT     10*2 mL</t>
  </si>
  <si>
    <t>набор</t>
  </si>
  <si>
    <t xml:space="preserve">Activated Partial Thromboplastin Time
detection Kit Активированный набор
для определения частичного
тромбопластинового
протромбинового времени
</t>
  </si>
  <si>
    <t xml:space="preserve">APTT </t>
  </si>
  <si>
    <t xml:space="preserve">Thrombin Time Detection Kit Набор
для определения тромбинового
времени
</t>
  </si>
  <si>
    <t xml:space="preserve">TT </t>
  </si>
  <si>
    <t xml:space="preserve">Fibrinogen Detection Kit Набор для
определения содержания
фибриногена
</t>
  </si>
  <si>
    <t xml:space="preserve">FIB </t>
  </si>
  <si>
    <t xml:space="preserve">Antithrombin Detection Kit Набор для
определения активности
антитромбина
</t>
  </si>
  <si>
    <t xml:space="preserve">ATIII R1:2*5ml;
R2:1*2ml;
R1 reconstitution
fluid:1*15ml; OVB
buffer
solution:1*51ml
</t>
  </si>
  <si>
    <t xml:space="preserve">Coagulation Analysis Multi-Calibrator
Мультикалибратор
</t>
  </si>
  <si>
    <t xml:space="preserve">Multi-
Calibrator
(For
PT,FIB,ATIII)
Multi-
Calibrator
(For
PT,FIB,ATIII)
</t>
  </si>
  <si>
    <t xml:space="preserve">Coagulation Analysis Multi-Control
Level 1 Мультиконтролер - уровень 1
</t>
  </si>
  <si>
    <t xml:space="preserve">Multi-Control
level 1 (For
PT,APTT,TT,F     
IB,ATIII)            10*1mL
</t>
  </si>
  <si>
    <t xml:space="preserve">Coagulation Analysis Multi-Control
Level 2 Мультиконтролер - уровень 2
</t>
  </si>
  <si>
    <t xml:space="preserve">Multi-Control
level 2(For
PT,APTT)         10*1mL
</t>
  </si>
  <si>
    <t>Очищающий детергент 1</t>
  </si>
  <si>
    <t>Detergent I  50ml/bottle</t>
  </si>
  <si>
    <t>Очищающий детергент 2</t>
  </si>
  <si>
    <t>Detergent II   500ml/bottle</t>
  </si>
  <si>
    <t>Кюветы</t>
  </si>
  <si>
    <t>Cuvette   1440 pcs/package</t>
  </si>
  <si>
    <t>Бумага для КТГ с меткой</t>
  </si>
  <si>
    <t>150*100*150 с меткой</t>
  </si>
  <si>
    <t xml:space="preserve">крепированная бумага для обвёртки инструментария и ИМН </t>
  </si>
  <si>
    <t xml:space="preserve">крафт-бумага, размер 90 см х 90 см, зелёная, голубая или белая в упаковке 5 кг </t>
  </si>
  <si>
    <t>Бумага для ЭКГ</t>
  </si>
  <si>
    <t>210х30х18</t>
  </si>
  <si>
    <t xml:space="preserve">рулон </t>
  </si>
  <si>
    <t xml:space="preserve">Удлинители линий </t>
  </si>
  <si>
    <t xml:space="preserve"> для перфузоров о\р</t>
  </si>
  <si>
    <t xml:space="preserve">Корнцанг </t>
  </si>
  <si>
    <t>прямой 260 мм</t>
  </si>
  <si>
    <t>Лабораторный маркер</t>
  </si>
  <si>
    <t>устойчив к воздействию ксилола спирта и формалина, №12</t>
  </si>
  <si>
    <t xml:space="preserve">Экспресс тесты на ВИЧ </t>
  </si>
  <si>
    <t>Одноэтапный хроматографический экспресс-тест</t>
  </si>
  <si>
    <t>Тест-картридж "EPOG"</t>
  </si>
  <si>
    <t>для портативного КЩС аппарата №50</t>
  </si>
  <si>
    <t>Капилляры "EPOG"</t>
  </si>
  <si>
    <t xml:space="preserve">Реагентные тест-полоски Mission для анализа мочи 11А </t>
  </si>
  <si>
    <t>Реагентные тест-полоски Mission для анализа мочи 11А №100</t>
  </si>
  <si>
    <t xml:space="preserve">АПТВ/АЧТВ-тест  100 </t>
  </si>
  <si>
    <t>Определение активированного парциального тромбопластинового времени (АПТВ/АЧТВ), АВР и ЧТВ №152 , 100-200 опр.</t>
  </si>
  <si>
    <t>Тех- Фибриноген-тест</t>
  </si>
  <si>
    <t>Определение тех-фибрина на 100 опр</t>
  </si>
  <si>
    <t>Техпластин-тест (для исслед. плазмы и венозной крови)</t>
  </si>
  <si>
    <t xml:space="preserve">Определение протромбинового времени, стандартизированным по МИЧ 1.1; 1.2
растворимым тромбопластином.
В комплекте -  стандарт-плазма. 100 опр
</t>
  </si>
  <si>
    <t>С-РЕАКТИВНЫЙ БЕЛОК (СРБ) TURBILATEX</t>
  </si>
  <si>
    <t>Турбидиметрический метод с латексом для количественного определения С-реактивного белка (СРБ) в сыворотке или плазме. Турбилатекс. Калибратор прилагается, 1107001N, 1x45 / 1x5 ml</t>
  </si>
  <si>
    <t>SULFOLYSER (Реагент для определения концентрации гемоглобина в крови)  из комплекта Автоматический гематологический анализатор серии XN-L моделей XN-350, XN-450, XN-550 (1x500мл) +1 +30 С (Sysmex Europe GmbH ГЕРМАНИЯ )</t>
  </si>
  <si>
    <t>Реагент для определения количества гемоглобина в автоматических гематологических анализаторах, упаковка 500 мл, нетоксичный, цианид не содержащий реагент, на основе лаурил сульфата натрия, обеспечивающего лизирование клеточных мембран эритроцитов без повреждения гемоглобина. Концентрация лаурил сульфата натрия-1,7 г/л</t>
  </si>
  <si>
    <t>FLUOROCELL WDF (окрашивающий реагент FLUOROCELL WDF) из комплекта Автоматический гематологический анализатор XN-330 (2 х 22 мл) +2 +35 C (Sysmex Corporation ЯПОНИЯ Sysmex Corporation (Япония)</t>
  </si>
  <si>
    <t>Sysmex Corporation (Япония) </t>
  </si>
  <si>
    <t>LYSERCELL WDF (Лизирующий реагент LYSERCELL WDF) из комплекта Автоматический гематологический анализатор XN-330 (2 л) +2 +35 С (Sysmex Europe GmbH ГЕРМАНИЯ )</t>
  </si>
  <si>
    <t xml:space="preserve">Лизирующий реагент  для гемолиза эритроцитов и окрашивания компонентов лейкоцитов для исследования общего анализа крови на автоматическом  </t>
  </si>
  <si>
    <t>Cellclean (очищающий раствор Cellclean) из комплекта Автоматический гематологический анализатор серии  XN-L моделей  XN-350, XN-450,  XN-550 (50 мл) +1 +30 C (Sysmex Europe GmbH ГЕРМАНИЯ )</t>
  </si>
  <si>
    <t>Сильнощелочной очиститель  объем 50 мл,  для удаления лизирующих реагентов, клеточных остатков и протеинов крови из гидравлической системы прибора. Предназначен для использования в гематологических анализаторах компании Sysmex</t>
  </si>
  <si>
    <t>Разбавитель цельной крови CELLPACK DCL из комплекта Автоматический гематологический анализатор СЕРИИ XN для систем XN-1000, XN-1500, XN-2000, XN-3000, XN-3100, XN-9000, XN-9100 (20л) +2 +35 C (Sysmex Corporation ЯПОНИЯ Sysmex Corporation (Япония) / Sysmex Europe SE (Германия))</t>
  </si>
  <si>
    <t xml:space="preserve">Разбавитель цельной крови  для анализа количества и размеров эритроцитов и тромбоцитов с применением метода гидродинамической фокусировки </t>
  </si>
  <si>
    <t>XN-L Check L1 (Контрольная кровь XN-L Check L1) из комплекта Автоматический гематологический анализатор серии XN-L моделей XN-350, XN-450, XN-550, (3 мл), +2 +8 С (Sysmex Corporation ЯПОНИЯ Streck Inc. (США))</t>
  </si>
  <si>
    <t>Контрольная кровь уровень L1 (низкий уровень) объем 3 мл для контроля качества при исследовании общего анализа крови на гематологических анализаторах XN-350, XN-450, XN-550.</t>
  </si>
  <si>
    <t>XN-L Check L2 (Контрольная кровь XN-L Check L2) из комплекта Автоматический гематологический анализатор серии XN-L моделей XN-350, XN-450, XN-550, (3 мл), +2 +8 С (Sysmex Corporation ЯПОНИЯ Streck Inc. (США))</t>
  </si>
  <si>
    <t xml:space="preserve">Контрольная кровь уровень L2 (нормальный уровень) объем 3 мл для контроля качества при исследовании общего анализа крови на гематологических анализаторах </t>
  </si>
  <si>
    <t>XN-L Check L3 (Контрольная кровь XN-L Check L3) из комплекта Автоматический гематологический анализатор серии XN-L моделей XN-350, XN-450, XN-550, (3 мл), +2 +8 С (Sysmex Corporation ЯПОНИЯ Streck Inc. (США))</t>
  </si>
  <si>
    <t>Контрольная кровь уровень L3 (высокий уровень) объем 3 мл для контроля качества при исследовании общего анализа крови на гематологических анализаторах XN-350, XN-450, XN-550.</t>
  </si>
  <si>
    <t>Итого</t>
  </si>
  <si>
    <t>Медицинские изделия</t>
  </si>
  <si>
    <t>Шелк плетенный, стерильный, длиной нити 45см, 75см, 90см, 150см, с иглами и без игл, размерами 10/0 (метрический 0.2), 9/0 (метрический 0.3), 8/0 (метрический 0.4), 7/0 (метрический 0.5), 6/0 (метрический 0.7), 5/0 (метрический 1), 4/0 (метрический 1.5), 3/0 (метрический 2),  2/0 (метрический 3), 0 (метрический 3.5), 1 (метрический 4), 2 (метрический 5), 3 (метрический 6) длиной нити 45см, 75см, 90см с колющими, режущими, колюще-режущими, обратно режущими, таперкут иглами 13мм, 14мм, 15мм, 16мм, 17мм, 18мм, 19мм, 20мм, 24мм, 25мм, 26мм, 30мм, 35мм, 36мм, 40мм, 45мм, 48мм, 50мм, и длиной 150см без игл</t>
  </si>
  <si>
    <t>Стетоскоп</t>
  </si>
  <si>
    <t>металлический</t>
  </si>
  <si>
    <t>Эпидуральные наборы</t>
  </si>
  <si>
    <t xml:space="preserve">Эпидуральный набор малый (Игла туохи G 18,катетер с закрытым кончиком и 3 боковыми отверстиями и с направителем, шприц "утрата сопротивления",антибактериальный фильтр адаптер)  </t>
  </si>
  <si>
    <t>Игла для спинальной анестезии "Пенкан" размер G27 (0,42x88 mm) стерильная однократного применения</t>
  </si>
  <si>
    <t>Игла для спинальной анестезии "Пенкан"размер G27 (0,42x88 mm) стерильная однократного применения</t>
  </si>
  <si>
    <t>Бумага на принтер УЗИ</t>
  </si>
  <si>
    <t>110*18</t>
  </si>
  <si>
    <t>Система</t>
  </si>
  <si>
    <t>для инфузомата Braun</t>
  </si>
  <si>
    <t>Мешок Амбу</t>
  </si>
  <si>
    <t>для новорожденных</t>
  </si>
  <si>
    <t>Маска</t>
  </si>
  <si>
    <t>для мешка Амбу №0 (недоношенным)</t>
  </si>
  <si>
    <t>Контур пациента для новорожденных</t>
  </si>
  <si>
    <t>Контур дыхательный неонатальный предназначен для обеспечения смесью медицинских газов путем подключения/соединения аппаратов всех типов ИВЛ с пациентом со следующими контурной схемой:
- дополнительный шланг для соединения дыхательной техники с увлажнителем 60см ± 50мм с соединительным адаптером 22F;
- соединительный контур вдоха с проводом нагрева для линии увлажнитель-пациент 1,55м ± 100мм c соединительным адаптерами 10F и 22F;
- соединительный контур выдоха без обогрева с влагосборником конденсата с шариково-пружиным клапаном, 1,7м ±100мм с соединительными адаптерами 10F и 22F;
- силиконовый контур давление-поток, 1,8м ±50мм с соединительным адаптером 4М;
- набор дополнительных соединительных адаптеров (для совместимости с различными аппаратами ИВЛ): наличие переходника пациент-вдох-выдох, Т-образный 10ммF х10mmMх4,3mmF и 22mmMх15mmM (общее кол-во не менее 6шт в комплекте);
-провод нагрева с двумя портами температурных датчиков с возможностью подключения как к увлажнителям Fisher&amp;Paikel так и увлажнителям Wilamed различных моделей и конфигураций;
-наличие адаптера для провода нагрева для совместимости с Fisher&amp;Paikel и WILAmed;
-банка увлажнителя с объемом 53-130мл для заполнения, с двумя выходами для соединения с контурами (вдох-выдох) с линией для самозаполнения и портом для введения препаратов.
Материалы используемые в контурной схеме: полипропилен, полиэтилен, медицинский силикон, термопластик.
Стерильно, для одноразового применения, упаковка индивидуальная.</t>
  </si>
  <si>
    <t>лицевая  анестезиологическая, ИВЛ неонатальная  №0,  №1,  №2</t>
  </si>
  <si>
    <t>Воздуховод</t>
  </si>
  <si>
    <t>одноразовый, неонатальный</t>
  </si>
  <si>
    <t>Термометр</t>
  </si>
  <si>
    <t>для холодильника</t>
  </si>
  <si>
    <t>комнатный</t>
  </si>
  <si>
    <t>Гель для УЗИ</t>
  </si>
  <si>
    <t xml:space="preserve">высокой вязкости, 200 мл </t>
  </si>
  <si>
    <t>Термоиндикаторы</t>
  </si>
  <si>
    <t>для воздушной стерилизации, 180 градус</t>
  </si>
  <si>
    <t>Аскорбиновая ислота</t>
  </si>
  <si>
    <t>субстанция</t>
  </si>
  <si>
    <t>кг</t>
  </si>
  <si>
    <t xml:space="preserve">Браслет </t>
  </si>
  <si>
    <t>для новорожденного</t>
  </si>
  <si>
    <t xml:space="preserve">Марля </t>
  </si>
  <si>
    <t xml:space="preserve">медицинская </t>
  </si>
  <si>
    <t>м</t>
  </si>
  <si>
    <t xml:space="preserve">Трубки интубационные </t>
  </si>
  <si>
    <t>№3</t>
  </si>
  <si>
    <t>№ 3,5</t>
  </si>
  <si>
    <t>№ 4</t>
  </si>
  <si>
    <t xml:space="preserve">Катетер  Фолея </t>
  </si>
  <si>
    <t xml:space="preserve"> №18</t>
  </si>
  <si>
    <t xml:space="preserve"> №20</t>
  </si>
  <si>
    <t xml:space="preserve"> №22</t>
  </si>
  <si>
    <t>Лампа бактериоцидная</t>
  </si>
  <si>
    <t>F30  T8  30W</t>
  </si>
  <si>
    <t>Сумка-холодильник (термоконтейнер)</t>
  </si>
  <si>
    <t>медицинская, 8 л (пластиковый,для транспортировки биоматериалов,подлежит к обработке)</t>
  </si>
  <si>
    <t xml:space="preserve">Лоток почкообразный </t>
  </si>
  <si>
    <t>эмалированный,25 см</t>
  </si>
  <si>
    <t xml:space="preserve">Планшет П-50 </t>
  </si>
  <si>
    <t>д/опр. групп крови, белый п/с 50 лунок</t>
  </si>
  <si>
    <t>Контейнер-ванночка</t>
  </si>
  <si>
    <t xml:space="preserve"> для окраски препаратов</t>
  </si>
  <si>
    <t xml:space="preserve">Пробирка центрифужная </t>
  </si>
  <si>
    <t xml:space="preserve"> градуированная П-1-10</t>
  </si>
  <si>
    <t>Штатив  для пробирок</t>
  </si>
  <si>
    <t>10 гнезд,  полиэтиленовый</t>
  </si>
  <si>
    <t>Штатив для пробирок</t>
  </si>
  <si>
    <t xml:space="preserve">Ш10   металлический  </t>
  </si>
  <si>
    <t xml:space="preserve">Гигрометр  </t>
  </si>
  <si>
    <t>психрометрический ВИТ-2</t>
  </si>
  <si>
    <t xml:space="preserve">Цоликлон Анти-D </t>
  </si>
  <si>
    <t>Супер 10 доз х 5мл,1фл.</t>
  </si>
  <si>
    <t xml:space="preserve">Цоликлоны Анти АВ </t>
  </si>
  <si>
    <t>10 доз х 10мл,1фл.</t>
  </si>
  <si>
    <t xml:space="preserve">Цоликлоны Анти-А </t>
  </si>
  <si>
    <t xml:space="preserve">Цоликлоны Анти-В </t>
  </si>
  <si>
    <t>Клеенка подкладная</t>
  </si>
  <si>
    <t>резинотканевая</t>
  </si>
  <si>
    <t>Тонометр</t>
  </si>
  <si>
    <t>механический  со стетоскопом</t>
  </si>
  <si>
    <t>для взрослых</t>
  </si>
  <si>
    <t>Вата медицинская гигроскопическая хирургическая нестерильная 100г</t>
  </si>
  <si>
    <t>Вата медицинская гигроскопическая хирургическая нестерильная  100г</t>
  </si>
  <si>
    <t>Канюля для периферического внутривенного доступа размером: G16 (1,7х50мм) стерильная однократного применения</t>
  </si>
  <si>
    <t>канюля для периферического внутривенного доступа размером: G16 (1,7х50мм) стерильная однократного применения</t>
  </si>
  <si>
    <t>Канюля для периферического внутривенного доступа размером: G18 (1,3х33мм) стерильная однократного применения</t>
  </si>
  <si>
    <t>канюля для периферического внутривенного доступа размером: G18 (1,3х33мм) стерильная однократного применения</t>
  </si>
  <si>
    <t>Канюля для периферического внутривенного доступа размером: G14 (1,3х45мм) стерильная однократного применения</t>
  </si>
  <si>
    <t>канюля для периферического внутривенного доступа размером: G14 (1,3х45мм) стерильная однократного применения</t>
  </si>
  <si>
    <t>Канюля для периферического внутривенного доступа размером: G24 (0,7х19мм) стерильная однократного применения</t>
  </si>
  <si>
    <t>канюля для периферического внутривенного доступа размером: G24 (0,7х19мм) стерильная однократного применения</t>
  </si>
  <si>
    <t>Бинт медицинский эластичный ленточный компрессионный средней, высокой, низкой растяжимостей шириной 120 мм длиной 5 м</t>
  </si>
  <si>
    <t>Бинт медицинский эластичный ленточный компрессионный средней, высокой, низкой растяжимостей шириной 120 мм длиной  5 м</t>
  </si>
  <si>
    <t>Воздуховод  надгортанный стерильный однократного применения размерами 1; 1.5; 2; 2.5; 3; 4; 5</t>
  </si>
  <si>
    <t>Гель для ультразвуковых исследований в канистре 5л</t>
  </si>
  <si>
    <t>Дыхательный фильтр серии с портом для аппаратов ИВЛ однократного применения, нестерильный, размерами:  3</t>
  </si>
  <si>
    <t>Жгут кровоостанавливающий венозный полимерно-латексный с зажимным устройством, регулирующим силу сжатия</t>
  </si>
  <si>
    <t>Канюли назальные однократного применения нестерильные:  взрослые, прямые, изогнутые, расширяющиеся, в комплекте с кислородными шлангами длиной  5 м</t>
  </si>
  <si>
    <t>Канюля назальная кислородная (стандартная, неонатальная, регулируемая), стерильная, однократного применения, длиной (мм): 1500</t>
  </si>
  <si>
    <t>Коробка стерилизационная круглая КСКФ-18</t>
  </si>
  <si>
    <t>Коробка стерилизационная круглая с фильтром КСКФ-12</t>
  </si>
  <si>
    <t>Коробка стерилизационная круглая с фильтром КСКФ-6</t>
  </si>
  <si>
    <t>Коробка стерилизационная круглая с фильтром КСКФ-9</t>
  </si>
  <si>
    <t>Кружка Эсмарха объемом 2000мл</t>
  </si>
  <si>
    <t>Ларингеальная маска, стерильная, однократного применения, размерами: 4 (с клапаном поддува манжеты)</t>
  </si>
  <si>
    <t>Мочеприемник нестерильный многократного применения с антирефлюксным клапаном и автономным сливом мочи объемом 1500мл</t>
  </si>
  <si>
    <t>Скальпель  стерильный однократного применения с лезвиями 22, 23</t>
  </si>
  <si>
    <t>Скальпель  стерильный однократного применения с лезвиями 22, 24</t>
  </si>
  <si>
    <t xml:space="preserve">Термометр медицинский электронный цифровой гибкий </t>
  </si>
  <si>
    <t>Эндотрахеальная трубка без манжеты, силиконизированная, однократного применения, стерильная, размером (мм):2,0</t>
  </si>
  <si>
    <t>Эндотрахеальная трубка без манжеты, силиконизированная, однократного применения, стерильная, размером (мм): 2,0</t>
  </si>
  <si>
    <t>Эндотрахеальная трубка с манжетой низкого давления, силиконизированная, однократного применения, стерильная, размером (мм): 6.5</t>
  </si>
  <si>
    <t>Эндотрахеальная трубка с манжетой низкого давления, силиконизированная, однократного применения, стерильная, размером (мм): 7.0</t>
  </si>
  <si>
    <t xml:space="preserve">Нить стерильная хирургическая </t>
  </si>
  <si>
    <t xml:space="preserve">Нить рассасывающаяся плетеная на основе Полиглактина 910 (лактид 90%, гликолид 10%) покрытие из лактида, гликолида и стеарата кальция в равых частях с добавлением антисептика ТРИКЛОЗАНА в концентрации не более 472 мкг/м , с сохранением прочности на разрыв IN VIVO 75% через 2 недели, 50% через 3 недели, 25 % через 4 недели, срок полного рассасывания 56-7, с иглой из сплава Эталлой с продольными насечками для лучшей фиксации в иглодержателе фиолетовый М4 (1) 90 см игла колющая  массивная, 1/2 окружности, 48 мм упаковка состоящий из 2 частей : Внешняя  : материал фольга ,прямоугольной формы , имеющая с порт с обозначенными легко отслаивающимися листками. Внутренняя стерильная  :материал  картон  с информацией о нити и игле с отверстием для доступа к игле и  эластичной задней панелью 36 штук в упаковке маркированной матричным кодом  </t>
  </si>
  <si>
    <t>Банки для увлажнителя детские</t>
  </si>
  <si>
    <t>одноразовые №20(уп/20шт) для ИВЛ аппарата</t>
  </si>
  <si>
    <t xml:space="preserve">8418583 Адаптер для назальной CPaP-терапии 
одноразовый, 20 шт. </t>
  </si>
  <si>
    <t>Генератор представляет собой интерфейс пациента для использования в режиме CPAP при неинвазивной ИВЛ в сочетании с вентилятором или пузырьковой системой Bubble CPAP. ИВЛ при помощи двухтрубочной системы. Параметры CPAP настраиваются и контролируются на аппарате ИВЛ. Аппарат ИВЛ поставляет также необходимый поток газовой смеси.
Генератор может использоваться для любых вариантов nCPAP-терапии новорожденных:
• nCPAP – назальное постоянное положительное давление;
• nCPAP/Apnoe – nCPAP с автоматическим обнаружением апноэ;
• NIPPV – неинвазивная вентиляция с перемежающимся положительным давлением;
• SNIPPV – синхронизированная NIPPV;
Параметры и датчики
Давление CPAP от 0 до &gt; 20 мбар
Уровень шума 41 дБ(А)
Объем резервуара мл 4 мл -постоянный поток
Давление nCPAP &gt; 4,5 см H2
O при потоке 7 л/мл
Соединители
Вдох 10 мм НД / 7,4 ВД
Выдох 10 мм наружный диаметр / 7,4 внутренний диаметр
Материал Terlux, TPE-S, Makrolon
Количество в упаковке не менее 20 штук.</t>
  </si>
  <si>
    <t>Назальные  канюли  одноразовая,размер     S / Назальные канюли однократного применения (размер: small)</t>
  </si>
  <si>
    <t xml:space="preserve"> Биназальные канюли предназначены для плотного прилегания активного генератора к ноздрям пациента. Специальная анатомически оптимизированная форма сводит к минимуму риск повреждения кожи и образования точек сдавливания.
Материал высококачественный медицинский силикон
Количество в упаковке 10 штук.
Упаковано индивидуально стерильно, срок годности 5 лет.
Размер:  small – диаметр ноздри 3,5мм, используется с весом пациента от 500 до 1000гр.</t>
  </si>
  <si>
    <t>Назальные  канюли   одноразовая,размер     М / Назальные канюли однократного применения (размер: medium)</t>
  </si>
  <si>
    <t>Биназальные канюли предназначены для плотного прилегания активного генератора к ноздрям пациента. Специальная анатомически оптимизированная форма сводит к минимуму риск повреждения кожи и образования точек сдавливания.
Материал высококачественный медицинский силикон
Количество в упаковке 10 штук.
Упаковано индивидуально стерильно, срок годности 5 лет.
Размер: medium – диаметр ноздри 4,1мм используется с весом пациента от 1000 до 1500гр.</t>
  </si>
  <si>
    <t>Шапочка фиксатор  для SPAP  SLE-1000 / Шапочки однократного применения (размеры:
xxsmall, xsmall, small, medium, large, xlarge, xxlarge, xxxlarge)</t>
  </si>
  <si>
    <t xml:space="preserve">                                                     Держатель-фиксатор для шлангов дыхательного контура nFlow - шапочка ,цвет желтый. Шапочка имеет атравматичный подворот, выполнена из высококачественного хлопчатобумажного материала. Имеет простроченную зону , для усиления подвязочной зоны. Проксимальная открытая часть шапочки имеет треугольные обработанные концы соответствующей цветоиндикации (края обработаны  белой нитью). Концы завязываются после установки контура для фиксации всей схемы. На подвороте с внешней стороны расположена крепёжная лента на липучке с депфируюшей прокладкой из мягкого материала для снижения давления контура на лицо пациента. В средней части маски пришиты две ленты - липучки для фиксирования отходящих от универсального генратора магистралей (трубок) после установки контура. Материал: хлопок, полиэтилен (липучки).  Упаковка: индивидуальная, клинически чистая, 20шт. Срок годности (срок гарантии): 3 года от даты изготовления. / Шапочки одноразового применения – 10 шт. Шапочки изготовлены из биосовместимой микрофибры и индивидуально упакованы; доступно восемь размеров шапочек. Чрезвычайно мягкий и эластичный материал защищает голову, не деформируя ее. Фиксирующие ленты для канюль и масок крепятся к любому месту шапочки, поэтому могут располагаться в зависимости от предпочтения пользователя. Шапочки являются основанием для крепления всей системы нСИПАП, поскольку обеспечивают необходимую стабильность. Шапочки однократного использования имеют поролоновый клин посередине, который позволяет разместить генератор нСИПАП Medijet или устройство сопряжения нСИПАП Miniflow, и эффективно снижает напряжение, которое может возникнуть при размещении системы трубок.
Размеры XXS – 17-19 см, XS – 19-21 см, S – 21-23 см, M –23-25,5 см, L –25,5-28 см, XL-28-30 см, XXL – 30-33 см, XXXL –33-36 см</t>
  </si>
  <si>
    <t>Шапочка фиксатор/ Шапочки однократного применения (размеры:
xxsmall, xsmall, small, medium, large, xlarge, xxlarge, xxxlarge)</t>
  </si>
  <si>
    <t xml:space="preserve"> размер4  (золотая)(уп/10шт) / Шапочки одноразового применения – 10 шт. Шапочки изготовлены из биосовместимой микрофибры и индивидуально упакованы; доступно восемь размеров шапочек. Чрезвычайно мягкий и эластичный материал защищает голову, не деформируя ее. Фиксирующие ленты для канюль и масок крепятся к любому месту шапочки, поэтому могут располагаться в зависимости от предпочтения пользователя. Шапочки являются основанием для крепления всей системы нСИПАП, поскольку обеспечивают необходимую стабильность. Шапочки однократного использования имеют поролоновый клин посередине, который позволяет разместить генератор нСИПАП Medijet или устройство сопряжения нСИПАП Miniflow, и эффективно снижает напряжение, которое может возникнуть при размещении системы трубок.
Размеры XXS – 17-19 см, XS – 19-21 см, S – 21-23 см, M –23-25,5 см, L –25,5-28 см, XL-28-30 см, XXL – 30-33 см, XXXL –33-36 см</t>
  </si>
  <si>
    <t>Шапочка фиксатор / Шапочки однократного применения (размеры:
xxsmall, xsmall, small, medium, large, xlarge, xxlarge, xxxlarge)</t>
  </si>
  <si>
    <t xml:space="preserve"> размер 5 (свело-зеленая)(уп/10шт) / Шапочки одноразового применения – 10 шт. Шапочки изготовлены из биосовместимой микрофибры и индивидуально упакованы; доступно восемь размеров шапочек. Чрезвычайно мягкий и эластичный материал защищает голову, не деформируя ее. Фиксирующие ленты для канюль и масок крепятся к любому месту шапочки, поэтому могут располагаться в зависимости от предпочтения пользователя. Шапочки являются основанием для крепления всей системы нСИПАП, поскольку обеспечивают необходимую стабильность. Шапочки однократного использования имеют поролоновый клин посередине, который позволяет разместить генератор нСИПАП Medijet или устройство сопряжения нСИПАП Miniflow, и эффективно снижает напряжение, которое может возникнуть при размещении системы трубок.
Размеры XXS – 17-19 см, XS – 19-21 см, S – 21-23 см, M –23-25,5 см, L –25,5-28 см, XL-28-30 см, XXL – 30-33 см, XXXL –33-36 см</t>
  </si>
  <si>
    <t>Шприцы 10,0</t>
  </si>
  <si>
    <t>3-компонентные</t>
  </si>
  <si>
    <t>Шприцы 20,0</t>
  </si>
  <si>
    <t>Шприцы 5,0</t>
  </si>
  <si>
    <t>Шприцы 50,0</t>
  </si>
  <si>
    <t>пар</t>
  </si>
  <si>
    <t>Мини-спайк</t>
  </si>
  <si>
    <t>,фильтр-канюля для аспирации и инъекции в мультидозные флаконы,стандартный наконечник</t>
  </si>
  <si>
    <t>Краник 3-х ходовой</t>
  </si>
  <si>
    <t xml:space="preserve"> стерильный однократного применения</t>
  </si>
  <si>
    <t>Набор периферически вводимого центр.венозного катетера + PREMICATH</t>
  </si>
  <si>
    <t>Аптечка матери и ребенка</t>
  </si>
  <si>
    <t>набор по уходу за ребенком</t>
  </si>
  <si>
    <t xml:space="preserve">Светозащищенный проводник </t>
  </si>
  <si>
    <t>для липидов с 1,2 мкм фильтром</t>
  </si>
  <si>
    <t>Ушные вкладыши</t>
  </si>
  <si>
    <t>для аппарата Отометрикс Мадсен Аккусрин 4,0 мм  зеленого цвета</t>
  </si>
  <si>
    <t xml:space="preserve">Фильтр </t>
  </si>
  <si>
    <t>для аппарата ИВЛ,CPAP</t>
  </si>
  <si>
    <t>Шприцы 2,0</t>
  </si>
  <si>
    <t xml:space="preserve">Перчатки Б-20 </t>
  </si>
  <si>
    <t>хирургические,анатомической формы.стерильные,размером 7,0</t>
  </si>
  <si>
    <t>Перчатки Б-20</t>
  </si>
  <si>
    <t>хирургические,анатомической формы.стерильные,размером 7,5</t>
  </si>
  <si>
    <t xml:space="preserve">Маски для Б-20 </t>
  </si>
  <si>
    <t>медицинские, с защитным экраном</t>
  </si>
  <si>
    <t>Вакуумный экстрактор KIWI</t>
  </si>
  <si>
    <t>вакуумный экстрактор KIWI</t>
  </si>
  <si>
    <t>Настенные дозаторы</t>
  </si>
  <si>
    <t>Емкость-ведро</t>
  </si>
  <si>
    <t>Емкость для замачивания салфеток для дезинфекции 5-6 литров</t>
  </si>
  <si>
    <t>Ушные вкладыши размер 4,5 розовый для аппарата AccuLink Otometrics</t>
  </si>
  <si>
    <t>Штатив для инфузий на колесиках</t>
  </si>
  <si>
    <t>Липидынй фильтр с удлинительной трубкой</t>
  </si>
  <si>
    <t xml:space="preserve">для дозатора (линимат) "Aveus",AITECS,модель SP-12S внутривенного введения </t>
  </si>
  <si>
    <t>Закрытая аспирационная система интрохиальный 72 часа размером 6,7,8.</t>
  </si>
  <si>
    <t>Закрытая аспирационная система предназначена для сонации трахиобранхиального дерева без разгерметизации дыхательного контура.для ИВЛ (Драгер,SLE 5000,Хамилтон)</t>
  </si>
  <si>
    <t>Мешок оклюзивный для предотвращеннии гипотермии у новорожденного</t>
  </si>
  <si>
    <t xml:space="preserve">Предназначенна для согревания тела у новорожденного после родов в условиях низких массы тела при рожденнии.  (Неохелл) уникальный стерильный костюм для предотвращенния гипотермии у новорожденных </t>
  </si>
  <si>
    <t>Электроды ЗМ для новорожденных</t>
  </si>
  <si>
    <t>Электроды имеют интрегрированные помеченные различными цветами провада.Удобно для использования для новорожденных,для монитора ВМ3</t>
  </si>
  <si>
    <t>Абсорбент</t>
  </si>
  <si>
    <t>Абсорбент углекислого газа (натронная известь) Spherasorb, содержащий гидроксид щелочного металла, для использования в закрытом реверсивном дыхательном контуре. Частицы сферической формы 3-4 мм для оптимального распределения дыхательной смеси в абсорбере и увеличения площади поглощения. Эффективность поглащения CO₂ - 140 л/мин, содержание пыли 0,2%, твердость 97%, сопротивление потоку (60 л/мин) менее 1,5 см Н₂О, канистра 5 л (масса не менее 4,25 кг).</t>
  </si>
  <si>
    <t>кан</t>
  </si>
  <si>
    <t>Электроды одноразовые</t>
  </si>
  <si>
    <t>Электроды имеют интрегрированные помеченные различными цветами провада.Удобно для использования</t>
  </si>
  <si>
    <t>Емкость стекляная 5 литров</t>
  </si>
  <si>
    <t>темная стекляная посуда с крышкой для хранения спирта 5 литров</t>
  </si>
  <si>
    <t xml:space="preserve">Емкость стекляная 2 литра </t>
  </si>
  <si>
    <t>темная стекляная посуда с крышкой для хранения спирта 2 литра</t>
  </si>
  <si>
    <t>Набор для крикотиреоидотомии100/465/060</t>
  </si>
  <si>
    <t>Набор для коникотомииНовейшая разработка PORTEX для экстренных ситуаций, когда жизнь пациента зависит от оперативного поддержания проходимости дыхательных путей.Применение набора «РСК» дает возможность врачу установить канюлю в просвет трахеи без потерь времени и минимальным риском осложнений.Уникальная конструкция иглы-коникотома с поисковым щупом и индикаторной камерой позволяет контролировать все этапы манипуляции и избежать повреждения задней стенки трахеи.</t>
  </si>
  <si>
    <t>267 400,00</t>
  </si>
  <si>
    <t xml:space="preserve">Набор для чрезкожной трахеостомии 
7,0мм-8,0мм
</t>
  </si>
  <si>
    <t xml:space="preserve">Набор для чрезкожной трахеостомии 7,0мм-8,0мм с трахеостомической трубкой с регулируемым положением фланца, с внутренней канюлей и интродьюсером (для пациентов с ожирением, «бычьей» шеей и другими вариантами измененной анатомии с увеличением толщины претрахеальных тканей до 50 мм). Одноразовые наборы для проведения чрескожной трахеостомии позволяют провести чрескожное введение трахеостомической трубки с использованием расширителя и проводника-струны. В состав наборов входят трахеостомические трубки с внутренним диаметром 7,0 мм, 8,0 мм и 9,0 мм. Расширители имеют гидрофильное покрытие, которое становится скользким при смачивании, что облегчает их введение. Изготовлена из композитных полимерных материалов на основе прозрачного термопластичного, имплантационно-нетоксичного пластифицированного ПВХ. 
скальпель,
-пункционная игла с канюлей 14G
-шприц 10мл
-гибкий J проводник в направителе,
-конусный дилататор,
-катетер-проводник,
- изогнутый дилятатор,
- одна трахеостомическая трубка с манжетой большого объёма и низкого давления и с 2-мя внутренними канюлями 
-обтуратор с внутренним каналом,
-тесьма для фиксации трубки,
-марлевые салфетки,
- смазка для облегчения введения,
- ершик для очистки.
</t>
  </si>
  <si>
    <t>291 000,00</t>
  </si>
  <si>
    <t>Согревающее конвекционное одеяло</t>
  </si>
  <si>
    <t xml:space="preserve">Полное укрывное одеяло подкладное большое, 101.6 cm W x 137.1 cm L одеяло 102 x 203 см.
Одеяла Snuggle Warm для конвекционного обогревателя
• Одеяла изготовлены из двух слоев синтетического нетканого материала Spunbound и имеют внешнее покрытие природным биологически инертным, негорючим самогасящимся и водоотталкивающим каучуком.
• Диаметр и конструкция воздушных каналов в одеяле оптимизированы для равномерного распределения тепла по всей согреваемой площади.
• Подогретый воздух выходит через форсунки на поверхности, обращенной к пациенту, образуя своеобразную воздушную подушку без зон локального перегрева.
• Разнообразие конструктивных решений позволяет применять конвекционный обогрев в подавляющем большинстве хирургических вмешательств.
• Одеяла рентгенпрозрачны. Не содержат латекс. 
Рекомендуется к применению в областях: 
Пред- и послеоперационный обогрев 
Бариатрия 
Неврология 
Оториноларингология 
Травма 
</t>
  </si>
  <si>
    <t xml:space="preserve">Стерилизующий агент (из комплекта стерилизатор плазменный LOWTEM)
LowTem Co., Ltd. Республика Корея
</t>
  </si>
  <si>
    <t xml:space="preserve">Стерилизующий агент для плазменного стерилизатора серии LOWTEM Разработан для удобства персонала –
безопасность, легкость загрузки и одноразовое предназначение банки позволяют максимально упростить процедуру работы с аппаратом. Состав: пероксид водорода (59%)
Использование: 1 банка / 15 циклов Размер: 80mm x (H) 105 mm
Вес: 120 гр
</t>
  </si>
  <si>
    <t xml:space="preserve">Рулоны плоские для стерилизации с использованием паров перекиси водорода «СтериТ®» 200 мм х 70 м, шт
</t>
  </si>
  <si>
    <t xml:space="preserve">Рулоны плоские для стерилизации с использованием паров перекиси водорода «СтериТ®» 200 мм х 70 м, шт
Индикаторы предназначены для наклеивания с
наружней стороны упаковки/лотков с ИМН, подлежащими плазменной стерилизации.
</t>
  </si>
  <si>
    <t>Рулоны плоские для стерилизации с использованием паров перекиси водорода «СтериТ®» 350 мм х 70 м, шт</t>
  </si>
  <si>
    <t>Рулоны плоские для стерилизации с использованием паров перекиси водорода «СтериТ®» 400 мм х 70 м, шт</t>
  </si>
  <si>
    <t>Индикатор стерилизации, "Интест Плазма -2" 500 опр</t>
  </si>
  <si>
    <t>Индикатор стерилизации,  "Интест Плазма -2" 500 опр</t>
  </si>
  <si>
    <t>Ушные вкладыши для зонда LT</t>
  </si>
  <si>
    <t xml:space="preserve">Одноразовые  электроды </t>
  </si>
  <si>
    <t>Светоустойчивая удлинительная система с антигрибковым фильтром, объем 1,5 мл</t>
  </si>
  <si>
    <t xml:space="preserve">Светоустойчивая линия желтого цвета с увеличенным 1,5 мл голубым фильтром предназначена для введения липидных эмульсий(липидов) </t>
  </si>
  <si>
    <t xml:space="preserve">Двухканальная удлинительная система с фильтром, объем 2,0 мл  </t>
  </si>
  <si>
    <t xml:space="preserve">Светоустойчивая  система предназначена для введения лекарственных препаратов. 
Устанавливается
на 72 часа.
Выступает как самостоятельная линия. Основной канал проходит через фильтр красного цвета. Второй укороченный проходит в обход фильтра, для экстренных целей, либо выступая соединением с фильтром или другими линиями
</t>
  </si>
  <si>
    <t xml:space="preserve">Четырехканальная система с эндотоксинным фильтром, объем 1,1 мл </t>
  </si>
  <si>
    <t xml:space="preserve">Светоустойчивая  система предназначена для введения медицинских препаратов через венозный доступ или может быть использованы, как часть линии. 
Устанавливается
на 72 часа
Количество каналов определяет количество препаратов, которые могут быть дозированы одновременно или поочередно пациентуКаждый канал имеет свой световой индикатор (для упрощения работы с препаратами).
</t>
  </si>
  <si>
    <t xml:space="preserve">Трехканальная линия с положительно заряженным эндотоксинным фильтром микрочастиц 0,2 микрона
</t>
  </si>
  <si>
    <t xml:space="preserve">Светоустойчивая линия  с уникальной конструкцией: 2 канала проходят через фильтр, а 3й канал идет в обход фильтра. В случае, когда пациенту экстренно необходимо ввести какой-либо препарат. Либо вводимый препарат может привести к закупорке фильтра ввиду своих свойств (вязкости) 
Устанавливается на
72 часа
</t>
  </si>
  <si>
    <t>Манжеты неонатальные HNAD одноразовые</t>
  </si>
  <si>
    <t>размеры 1-5 каждый размер №50</t>
  </si>
  <si>
    <t>Подключичный катетер  Certofix Mono Paed S 110 22G)</t>
  </si>
  <si>
    <t>Подключичный катетор  Certofix Mono Paed S 110 22G)</t>
  </si>
  <si>
    <t>Лидер-Флекс (Leader-Flex) 2Fr/22G</t>
  </si>
  <si>
    <t>Лидерфлекс (Leaderflex) – однопросветный полиуретановый рентгеноконтрастный катетер с крылышками для фиксации, вводимый по методике Сельдингера. Может использоваться в качестве мидлайн – катетера средней длины, когда требуется периферический внутривенный доступ более 3 дней (до 29 дней).</t>
  </si>
  <si>
    <t>Набор для катетеризации крупных сосудов (ZKDND) двухканальный, размером 7F, длиной (см) 20, стерильный, однократного применения</t>
  </si>
  <si>
    <t>Набор для катетеризации крупных сосудов (ZKDN, ZKDND, ZKDNT, ZKDNIV, ZKDN/IR) одноканальный, двухканальный, трёхканальный, четырёхканальный, педиатрический и педиатрический со сплит канюлей размером 1,2F, 2F, 3F, 4F, 4,5F, 5F, 5,5F, 6F, 7F, 8F, 8,5F, 9F, 10F, 11F длиной (см) 8, 10, 15, 18, 20, 30, 32 стерильный, однократного применения в различных вариантах комплектации</t>
  </si>
  <si>
    <t>Пергидроль</t>
  </si>
  <si>
    <t>для обработки 27,5%</t>
  </si>
  <si>
    <t>для обработки 3 %</t>
  </si>
  <si>
    <t>ИТОГО: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</si>
</sst>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_-* #,##0_р_._-;\-* #,##0_р_._-;_-* &quot;-&quot;??_р_._-;_-@_-"/>
  </numFmts>
  <fonts count="13" x14ac:knownFonts="1">
    <font>
      <sz val="11"/>
      <color theme="1"/>
      <name val="Calibri"/>
      <family val="2"/>
      <charset val="204"/>
      <scheme val="minor"/>
    </font>
    <font>
      <sz val="11"/>
      <color theme="1"/>
      <name val="Calibri"/>
      <family val="2"/>
      <charset val="204"/>
      <scheme val="minor"/>
    </font>
    <font>
      <sz val="10"/>
      <color theme="1"/>
      <name val="Times New Roman"/>
      <family val="1"/>
      <charset val="204"/>
    </font>
    <font>
      <b/>
      <sz val="10"/>
      <color theme="1"/>
      <name val="Times New Roman"/>
      <family val="1"/>
      <charset val="204"/>
    </font>
    <font>
      <sz val="10"/>
      <name val="Times New Roman"/>
      <family val="1"/>
      <charset val="204"/>
    </font>
    <font>
      <sz val="10"/>
      <color theme="1"/>
      <name val="Times New Roman"/>
      <family val="2"/>
      <charset val="204"/>
    </font>
    <font>
      <b/>
      <sz val="12"/>
      <color theme="1"/>
      <name val="Times New Roman"/>
      <family val="1"/>
      <charset val="204"/>
    </font>
    <font>
      <b/>
      <sz val="10"/>
      <name val="Times New Roman"/>
      <family val="1"/>
      <charset val="204"/>
    </font>
    <font>
      <sz val="9"/>
      <name val="Times New Roman"/>
      <family val="1"/>
      <charset val="204"/>
    </font>
    <font>
      <b/>
      <sz val="9"/>
      <name val="Times New Roman"/>
      <family val="1"/>
      <charset val="204"/>
    </font>
    <font>
      <b/>
      <sz val="11"/>
      <name val="Times New Roman"/>
      <family val="1"/>
      <charset val="204"/>
    </font>
    <font>
      <sz val="11"/>
      <name val="Calibri"/>
      <family val="2"/>
      <charset val="204"/>
      <scheme val="minor"/>
    </font>
    <font>
      <b/>
      <sz val="12"/>
      <name val="Times New Roman"/>
      <family val="1"/>
      <charset val="204"/>
    </font>
  </fonts>
  <fills count="8">
    <fill>
      <patternFill patternType="none"/>
    </fill>
    <fill>
      <patternFill patternType="gray125"/>
    </fill>
    <fill>
      <patternFill patternType="solid">
        <fgColor rgb="FF00B0F0"/>
        <bgColor indexed="64"/>
      </patternFill>
    </fill>
    <fill>
      <patternFill patternType="solid">
        <fgColor theme="0"/>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4" tint="0.79998168889431442"/>
        <bgColor indexed="64"/>
      </patternFill>
    </fill>
  </fills>
  <borders count="11">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5">
    <xf numFmtId="0" fontId="0" fillId="0" borderId="0"/>
    <xf numFmtId="0" fontId="1" fillId="0" borderId="0">
      <alignment horizontal="center"/>
    </xf>
    <xf numFmtId="0" fontId="5" fillId="0" borderId="0"/>
    <xf numFmtId="0" fontId="1" fillId="0" borderId="0"/>
    <xf numFmtId="43" fontId="1" fillId="0" borderId="0" applyFont="0" applyFill="0" applyBorder="0" applyAlignment="0" applyProtection="0"/>
  </cellStyleXfs>
  <cellXfs count="104">
    <xf numFmtId="0" fontId="0" fillId="0" borderId="0" xfId="0"/>
    <xf numFmtId="0" fontId="2" fillId="0" borderId="0" xfId="0" applyFont="1" applyFill="1" applyAlignment="1">
      <alignment horizontal="center" vertical="center"/>
    </xf>
    <xf numFmtId="0" fontId="2" fillId="0" borderId="0" xfId="0" applyFont="1" applyFill="1" applyAlignment="1">
      <alignment horizontal="left" vertical="center"/>
    </xf>
    <xf numFmtId="0" fontId="3" fillId="0" borderId="0" xfId="0" applyFont="1" applyFill="1" applyAlignment="1">
      <alignment vertical="center"/>
    </xf>
    <xf numFmtId="0" fontId="2" fillId="0" borderId="0" xfId="0" applyFont="1" applyFill="1" applyAlignment="1">
      <alignment horizontal="left" vertical="center" wrapText="1"/>
    </xf>
    <xf numFmtId="0" fontId="3" fillId="0" borderId="2" xfId="0" applyFont="1" applyFill="1" applyBorder="1" applyAlignment="1" applyProtection="1">
      <alignment horizontal="center" vertical="center" wrapText="1"/>
    </xf>
    <xf numFmtId="0" fontId="3" fillId="0" borderId="2" xfId="0" applyFont="1" applyFill="1" applyBorder="1" applyAlignment="1">
      <alignment horizontal="center" vertical="center" wrapText="1"/>
    </xf>
    <xf numFmtId="0" fontId="2" fillId="0" borderId="0" xfId="0" applyFont="1" applyFill="1" applyAlignment="1">
      <alignment horizontal="center" vertical="center" wrapText="1"/>
    </xf>
    <xf numFmtId="0" fontId="0" fillId="0" borderId="0" xfId="0" applyFill="1"/>
    <xf numFmtId="4" fontId="3" fillId="0" borderId="2" xfId="0" applyNumberFormat="1" applyFont="1" applyFill="1" applyBorder="1" applyAlignment="1">
      <alignment horizontal="center" vertical="center" wrapText="1"/>
    </xf>
    <xf numFmtId="0" fontId="4" fillId="3" borderId="2" xfId="0" applyFont="1" applyFill="1" applyBorder="1" applyAlignment="1" applyProtection="1">
      <alignment horizontal="center" wrapText="1"/>
    </xf>
    <xf numFmtId="0" fontId="4" fillId="3" borderId="2" xfId="0" applyFont="1" applyFill="1" applyBorder="1" applyAlignment="1">
      <alignment wrapText="1"/>
    </xf>
    <xf numFmtId="0" fontId="4" fillId="3" borderId="2" xfId="0" applyFont="1" applyFill="1" applyBorder="1" applyAlignment="1">
      <alignment horizontal="left" wrapText="1"/>
    </xf>
    <xf numFmtId="0" fontId="4" fillId="3" borderId="2" xfId="0" applyFont="1" applyFill="1" applyBorder="1" applyAlignment="1">
      <alignment horizontal="right" wrapText="1"/>
    </xf>
    <xf numFmtId="0" fontId="4" fillId="3" borderId="2" xfId="0" applyFont="1" applyFill="1" applyBorder="1" applyAlignment="1">
      <alignment horizontal="left"/>
    </xf>
    <xf numFmtId="0" fontId="4" fillId="3" borderId="2" xfId="0" applyFont="1" applyFill="1" applyBorder="1"/>
    <xf numFmtId="0" fontId="4" fillId="4" borderId="2" xfId="0" applyFont="1" applyFill="1" applyBorder="1" applyAlignment="1">
      <alignment wrapText="1"/>
    </xf>
    <xf numFmtId="0" fontId="7" fillId="4" borderId="2" xfId="0" applyFont="1" applyFill="1" applyBorder="1" applyAlignment="1">
      <alignment wrapText="1"/>
    </xf>
    <xf numFmtId="0" fontId="4" fillId="4" borderId="2" xfId="0" applyFont="1" applyFill="1" applyBorder="1"/>
    <xf numFmtId="0" fontId="4" fillId="3" borderId="2" xfId="0" applyFont="1" applyFill="1" applyBorder="1" applyAlignment="1">
      <alignment horizontal="center" wrapText="1"/>
    </xf>
    <xf numFmtId="43" fontId="4" fillId="3" borderId="2" xfId="4" applyFont="1" applyFill="1" applyBorder="1" applyAlignment="1">
      <alignment horizontal="right" vertical="top" wrapText="1"/>
    </xf>
    <xf numFmtId="0" fontId="4" fillId="3" borderId="2" xfId="0" applyFont="1" applyFill="1" applyBorder="1" applyAlignment="1" applyProtection="1">
      <alignment horizontal="center" vertical="center" wrapText="1"/>
    </xf>
    <xf numFmtId="0" fontId="4" fillId="3" borderId="2" xfId="0" applyFont="1" applyFill="1" applyBorder="1" applyAlignment="1">
      <alignment horizontal="left" vertical="center" wrapText="1"/>
    </xf>
    <xf numFmtId="0" fontId="4" fillId="3" borderId="2" xfId="0" applyFont="1" applyFill="1" applyBorder="1" applyAlignment="1">
      <alignment vertical="center" wrapText="1"/>
    </xf>
    <xf numFmtId="0" fontId="4" fillId="3" borderId="2" xfId="0" applyFont="1" applyFill="1" applyBorder="1" applyAlignment="1">
      <alignment horizontal="center" vertical="center" wrapText="1"/>
    </xf>
    <xf numFmtId="0" fontId="4" fillId="3" borderId="2" xfId="0" applyFont="1" applyFill="1" applyBorder="1" applyAlignment="1"/>
    <xf numFmtId="0" fontId="4" fillId="3" borderId="2" xfId="0" applyFont="1" applyFill="1" applyBorder="1" applyAlignment="1">
      <alignment horizontal="center"/>
    </xf>
    <xf numFmtId="4" fontId="4" fillId="3" borderId="2" xfId="0" applyNumberFormat="1" applyFont="1" applyFill="1" applyBorder="1" applyAlignment="1">
      <alignment horizontal="center" wrapText="1"/>
    </xf>
    <xf numFmtId="0" fontId="4" fillId="3" borderId="2" xfId="0" applyFont="1" applyFill="1" applyBorder="1" applyAlignment="1">
      <alignment horizontal="left" vertical="top" wrapText="1"/>
    </xf>
    <xf numFmtId="2" fontId="4" fillId="3" borderId="2" xfId="0" applyNumberFormat="1" applyFont="1" applyFill="1" applyBorder="1" applyAlignment="1">
      <alignment horizontal="center"/>
    </xf>
    <xf numFmtId="0" fontId="4" fillId="3" borderId="2" xfId="1" applyFont="1" applyFill="1" applyBorder="1" applyAlignment="1" applyProtection="1">
      <alignment horizontal="left" wrapText="1"/>
    </xf>
    <xf numFmtId="0" fontId="4" fillId="3" borderId="2" xfId="1" applyFont="1" applyFill="1" applyBorder="1" applyAlignment="1" applyProtection="1">
      <alignment horizontal="center" wrapText="1"/>
    </xf>
    <xf numFmtId="0" fontId="8" fillId="3" borderId="7" xfId="0" applyFont="1" applyFill="1" applyBorder="1" applyAlignment="1">
      <alignment horizontal="left" vertical="center" wrapText="1"/>
    </xf>
    <xf numFmtId="0" fontId="8" fillId="3" borderId="8" xfId="0" applyFont="1" applyFill="1" applyBorder="1" applyAlignment="1">
      <alignment horizontal="left" vertical="top" wrapText="1"/>
    </xf>
    <xf numFmtId="0" fontId="8" fillId="3" borderId="2" xfId="0" applyFont="1" applyFill="1" applyBorder="1" applyAlignment="1">
      <alignment horizontal="center" wrapText="1"/>
    </xf>
    <xf numFmtId="0" fontId="8" fillId="3" borderId="2" xfId="0" applyFont="1" applyFill="1" applyBorder="1" applyAlignment="1">
      <alignment horizontal="left" vertical="top" wrapText="1"/>
    </xf>
    <xf numFmtId="0" fontId="8" fillId="3" borderId="2" xfId="0" applyFont="1" applyFill="1" applyBorder="1" applyAlignment="1">
      <alignment vertical="top" wrapText="1"/>
    </xf>
    <xf numFmtId="0" fontId="4" fillId="5" borderId="2" xfId="0" applyFont="1" applyFill="1" applyBorder="1" applyAlignment="1">
      <alignment wrapText="1"/>
    </xf>
    <xf numFmtId="0" fontId="7" fillId="5" borderId="2" xfId="0" applyFont="1" applyFill="1" applyBorder="1" applyAlignment="1">
      <alignment horizontal="right" vertical="top"/>
    </xf>
    <xf numFmtId="3" fontId="7" fillId="5" borderId="2" xfId="0" applyNumberFormat="1" applyFont="1" applyFill="1" applyBorder="1" applyAlignment="1">
      <alignment horizontal="right" vertical="top" wrapText="1"/>
    </xf>
    <xf numFmtId="43" fontId="9" fillId="5" borderId="2" xfId="4" applyFont="1" applyFill="1" applyBorder="1" applyAlignment="1">
      <alignment horizontal="right" vertical="top" wrapText="1"/>
    </xf>
    <xf numFmtId="0" fontId="4" fillId="5" borderId="2" xfId="0" applyFont="1" applyFill="1" applyBorder="1"/>
    <xf numFmtId="0" fontId="7" fillId="4" borderId="2" xfId="0" applyFont="1" applyFill="1" applyBorder="1" applyAlignment="1">
      <alignment horizontal="right" vertical="top"/>
    </xf>
    <xf numFmtId="3" fontId="7" fillId="4" borderId="2" xfId="0" applyNumberFormat="1" applyFont="1" applyFill="1" applyBorder="1" applyAlignment="1">
      <alignment horizontal="right" vertical="top" wrapText="1"/>
    </xf>
    <xf numFmtId="4" fontId="7" fillId="4" borderId="2" xfId="0" applyNumberFormat="1" applyFont="1" applyFill="1" applyBorder="1" applyAlignment="1">
      <alignment horizontal="center" wrapText="1"/>
    </xf>
    <xf numFmtId="0" fontId="4" fillId="3" borderId="2" xfId="0" applyFont="1" applyFill="1" applyBorder="1" applyAlignment="1">
      <alignment vertical="top" wrapText="1"/>
    </xf>
    <xf numFmtId="4" fontId="4" fillId="3" borderId="2" xfId="0" applyNumberFormat="1" applyFont="1" applyFill="1" applyBorder="1" applyAlignment="1">
      <alignment wrapText="1"/>
    </xf>
    <xf numFmtId="2" fontId="4" fillId="3" borderId="2" xfId="0" applyNumberFormat="1" applyFont="1" applyFill="1" applyBorder="1" applyAlignment="1">
      <alignment wrapText="1"/>
    </xf>
    <xf numFmtId="0" fontId="4" fillId="3" borderId="2" xfId="0" applyFont="1" applyFill="1" applyBorder="1" applyAlignment="1" applyProtection="1">
      <alignment vertical="top" wrapText="1"/>
    </xf>
    <xf numFmtId="164" fontId="4" fillId="3" borderId="2" xfId="4" applyNumberFormat="1" applyFont="1" applyFill="1" applyBorder="1" applyAlignment="1">
      <alignment horizontal="right" wrapText="1"/>
    </xf>
    <xf numFmtId="0" fontId="4" fillId="3" borderId="2" xfId="0" applyFont="1" applyFill="1" applyBorder="1" applyAlignment="1">
      <alignment vertical="top"/>
    </xf>
    <xf numFmtId="2" fontId="4" fillId="3" borderId="2" xfId="0" applyNumberFormat="1" applyFont="1" applyFill="1" applyBorder="1" applyAlignment="1">
      <alignment horizontal="right" wrapText="1"/>
    </xf>
    <xf numFmtId="2" fontId="4" fillId="3" borderId="2" xfId="0" applyNumberFormat="1" applyFont="1" applyFill="1" applyBorder="1" applyAlignment="1">
      <alignment horizontal="right"/>
    </xf>
    <xf numFmtId="0" fontId="8" fillId="3" borderId="2" xfId="0" applyFont="1" applyFill="1" applyBorder="1" applyAlignment="1">
      <alignment horizontal="right"/>
    </xf>
    <xf numFmtId="0" fontId="4" fillId="3" borderId="2" xfId="0" applyFont="1" applyFill="1" applyBorder="1" applyAlignment="1">
      <alignment horizontal="right"/>
    </xf>
    <xf numFmtId="4" fontId="8" fillId="3" borderId="2" xfId="0" applyNumberFormat="1" applyFont="1" applyFill="1" applyBorder="1"/>
    <xf numFmtId="3" fontId="4" fillId="3" borderId="2" xfId="0" applyNumberFormat="1" applyFont="1" applyFill="1" applyBorder="1" applyAlignment="1">
      <alignment horizontal="right" vertical="top" wrapText="1"/>
    </xf>
    <xf numFmtId="3" fontId="8" fillId="3" borderId="2" xfId="0" applyNumberFormat="1" applyFont="1" applyFill="1" applyBorder="1"/>
    <xf numFmtId="0" fontId="8" fillId="3" borderId="2" xfId="0" applyFont="1" applyFill="1" applyBorder="1" applyAlignment="1">
      <alignment wrapText="1"/>
    </xf>
    <xf numFmtId="0" fontId="4" fillId="0" borderId="0" xfId="0" applyFont="1"/>
    <xf numFmtId="0" fontId="4" fillId="0" borderId="0" xfId="0" applyFont="1" applyAlignment="1">
      <alignment wrapText="1"/>
    </xf>
    <xf numFmtId="0" fontId="4" fillId="3" borderId="9" xfId="0" applyFont="1" applyFill="1" applyBorder="1" applyAlignment="1">
      <alignment horizontal="center" wrapText="1"/>
    </xf>
    <xf numFmtId="0" fontId="4" fillId="3" borderId="9" xfId="0" applyFont="1" applyFill="1" applyBorder="1" applyAlignment="1">
      <alignment wrapText="1"/>
    </xf>
    <xf numFmtId="0" fontId="4" fillId="0" borderId="2" xfId="0" applyFont="1" applyBorder="1" applyAlignment="1">
      <alignment wrapText="1"/>
    </xf>
    <xf numFmtId="0" fontId="4" fillId="0" borderId="2" xfId="0" applyFont="1" applyBorder="1" applyAlignment="1">
      <alignment vertical="top" wrapText="1"/>
    </xf>
    <xf numFmtId="0" fontId="4" fillId="0" borderId="0" xfId="0" applyFont="1" applyAlignment="1">
      <alignment vertical="top" wrapText="1"/>
    </xf>
    <xf numFmtId="0" fontId="4" fillId="3" borderId="3" xfId="0" applyFont="1" applyFill="1" applyBorder="1" applyAlignment="1">
      <alignment horizontal="center" wrapText="1"/>
    </xf>
    <xf numFmtId="0" fontId="4" fillId="3" borderId="3" xfId="0" applyFont="1" applyFill="1" applyBorder="1" applyAlignment="1">
      <alignment wrapText="1"/>
    </xf>
    <xf numFmtId="2" fontId="4" fillId="3" borderId="2" xfId="0" applyNumberFormat="1" applyFont="1" applyFill="1" applyBorder="1" applyAlignment="1">
      <alignment horizontal="center" vertical="center"/>
    </xf>
    <xf numFmtId="0" fontId="8" fillId="3" borderId="2" xfId="0" applyFont="1" applyFill="1" applyBorder="1" applyAlignment="1">
      <alignment horizontal="center"/>
    </xf>
    <xf numFmtId="0" fontId="8" fillId="3" borderId="2" xfId="0" applyFont="1" applyFill="1" applyBorder="1" applyAlignment="1">
      <alignment horizontal="left" vertical="center" wrapText="1"/>
    </xf>
    <xf numFmtId="0" fontId="8" fillId="3" borderId="2" xfId="0" applyFont="1" applyFill="1" applyBorder="1"/>
    <xf numFmtId="0" fontId="4" fillId="3" borderId="2" xfId="0" applyFont="1" applyFill="1" applyBorder="1" applyAlignment="1">
      <alignment horizontal="center" vertical="center"/>
    </xf>
    <xf numFmtId="0" fontId="4" fillId="6" borderId="2" xfId="0" applyFont="1" applyFill="1" applyBorder="1" applyAlignment="1">
      <alignment horizontal="left"/>
    </xf>
    <xf numFmtId="0" fontId="7" fillId="6" borderId="2" xfId="0" applyFont="1" applyFill="1" applyBorder="1" applyAlignment="1">
      <alignment horizontal="right" vertical="top"/>
    </xf>
    <xf numFmtId="3" fontId="7" fillId="6" borderId="2" xfId="0" applyNumberFormat="1" applyFont="1" applyFill="1" applyBorder="1" applyAlignment="1">
      <alignment horizontal="right" vertical="top"/>
    </xf>
    <xf numFmtId="43" fontId="7" fillId="6" borderId="2" xfId="4" applyFont="1" applyFill="1" applyBorder="1" applyAlignment="1">
      <alignment horizontal="right" vertical="top" wrapText="1"/>
    </xf>
    <xf numFmtId="0" fontId="4" fillId="4" borderId="2" xfId="0" applyFont="1" applyFill="1" applyBorder="1" applyAlignment="1">
      <alignment vertical="top" wrapText="1"/>
    </xf>
    <xf numFmtId="0" fontId="4" fillId="4" borderId="2" xfId="0" applyFont="1" applyFill="1" applyBorder="1" applyAlignment="1">
      <alignment horizontal="right" vertical="top" wrapText="1"/>
    </xf>
    <xf numFmtId="0" fontId="4" fillId="3" borderId="2" xfId="0" applyFont="1" applyFill="1" applyBorder="1" applyAlignment="1">
      <alignment horizontal="right" vertical="top" wrapText="1"/>
    </xf>
    <xf numFmtId="0" fontId="11" fillId="0" borderId="0" xfId="0" applyFont="1"/>
    <xf numFmtId="0" fontId="4" fillId="3" borderId="10" xfId="0" applyFont="1" applyFill="1" applyBorder="1" applyAlignment="1">
      <alignment horizontal="center" wrapText="1"/>
    </xf>
    <xf numFmtId="0" fontId="4" fillId="3" borderId="10" xfId="0" applyFont="1" applyFill="1" applyBorder="1" applyAlignment="1">
      <alignment wrapText="1"/>
    </xf>
    <xf numFmtId="0" fontId="4" fillId="4" borderId="10" xfId="0" applyFont="1" applyFill="1" applyBorder="1" applyAlignment="1"/>
    <xf numFmtId="0" fontId="11" fillId="0" borderId="0" xfId="0" applyFont="1" applyAlignment="1">
      <alignment wrapText="1"/>
    </xf>
    <xf numFmtId="0" fontId="4" fillId="0" borderId="2" xfId="0" applyFont="1" applyBorder="1" applyAlignment="1">
      <alignment horizontal="center"/>
    </xf>
    <xf numFmtId="9" fontId="4" fillId="3" borderId="2" xfId="0" applyNumberFormat="1" applyFont="1" applyFill="1" applyBorder="1" applyAlignment="1">
      <alignment wrapText="1"/>
    </xf>
    <xf numFmtId="0" fontId="4" fillId="3" borderId="2" xfId="0" applyNumberFormat="1" applyFont="1" applyFill="1" applyBorder="1" applyAlignment="1">
      <alignment horizontal="center" wrapText="1"/>
    </xf>
    <xf numFmtId="0" fontId="4" fillId="3" borderId="2" xfId="0" applyFont="1" applyFill="1" applyBorder="1" applyAlignment="1">
      <alignment horizontal="right" vertical="top"/>
    </xf>
    <xf numFmtId="0" fontId="4" fillId="3" borderId="2" xfId="0" applyFont="1" applyFill="1" applyBorder="1" applyAlignment="1">
      <alignment horizontal="right" vertical="center"/>
    </xf>
    <xf numFmtId="0" fontId="10" fillId="0" borderId="0" xfId="0" applyFont="1"/>
    <xf numFmtId="0" fontId="12" fillId="0" borderId="0" xfId="0" applyFont="1"/>
    <xf numFmtId="0" fontId="12" fillId="7" borderId="0" xfId="0" applyFont="1" applyFill="1" applyAlignment="1">
      <alignment horizontal="center"/>
    </xf>
    <xf numFmtId="0" fontId="10" fillId="4" borderId="2" xfId="0" applyFont="1" applyFill="1" applyBorder="1" applyAlignment="1">
      <alignment horizontal="center" wrapText="1"/>
    </xf>
    <xf numFmtId="0" fontId="7" fillId="4" borderId="4" xfId="0" applyFont="1" applyFill="1" applyBorder="1" applyAlignment="1">
      <alignment horizontal="left" wrapText="1"/>
    </xf>
    <xf numFmtId="0" fontId="7" fillId="4" borderId="5" xfId="0" applyFont="1" applyFill="1" applyBorder="1" applyAlignment="1">
      <alignment horizontal="left" wrapText="1"/>
    </xf>
    <xf numFmtId="0" fontId="7" fillId="4" borderId="6" xfId="0" applyFont="1" applyFill="1" applyBorder="1" applyAlignment="1">
      <alignment horizontal="left" wrapText="1"/>
    </xf>
    <xf numFmtId="0" fontId="10" fillId="4" borderId="2" xfId="0" applyFont="1" applyFill="1" applyBorder="1" applyAlignment="1">
      <alignment horizontal="center"/>
    </xf>
    <xf numFmtId="0" fontId="7" fillId="6" borderId="2" xfId="0" applyFont="1" applyFill="1" applyBorder="1" applyAlignment="1">
      <alignment horizontal="center" vertical="top" wrapText="1"/>
    </xf>
    <xf numFmtId="0" fontId="2" fillId="0" borderId="0" xfId="0" applyFont="1" applyFill="1" applyAlignment="1">
      <alignment horizontal="right" vertical="center" wrapText="1"/>
    </xf>
    <xf numFmtId="0" fontId="2" fillId="0" borderId="0" xfId="0" applyFont="1" applyFill="1" applyAlignment="1">
      <alignment horizontal="right" vertical="center"/>
    </xf>
    <xf numFmtId="0" fontId="6" fillId="2" borderId="0" xfId="0" applyFont="1" applyFill="1" applyAlignment="1">
      <alignment horizontal="center" vertical="center" wrapText="1"/>
    </xf>
    <xf numFmtId="0" fontId="6" fillId="2" borderId="1" xfId="0" applyFont="1" applyFill="1" applyBorder="1" applyAlignment="1">
      <alignment horizontal="center" vertical="center" wrapText="1"/>
    </xf>
    <xf numFmtId="0" fontId="7" fillId="5" borderId="2" xfId="0" applyFont="1" applyFill="1" applyBorder="1" applyAlignment="1">
      <alignment horizontal="center" vertical="top"/>
    </xf>
  </cellXfs>
  <cellStyles count="5">
    <cellStyle name="Обычный" xfId="0" builtinId="0"/>
    <cellStyle name="Обычный 131 4" xfId="2"/>
    <cellStyle name="Обычный 2 19" xfId="1"/>
    <cellStyle name="Обычный 2 3" xfId="3"/>
    <cellStyle name="Финансовый" xfId="4"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2"/>
  <sheetViews>
    <sheetView tabSelected="1" view="pageBreakPreview" zoomScaleNormal="100" zoomScaleSheetLayoutView="100" workbookViewId="0">
      <selection activeCell="E64" sqref="E64"/>
    </sheetView>
  </sheetViews>
  <sheetFormatPr defaultRowHeight="15" x14ac:dyDescent="0.25"/>
  <cols>
    <col min="1" max="1" width="7.7109375" style="7" customWidth="1"/>
    <col min="2" max="2" width="42.85546875" style="4" customWidth="1"/>
    <col min="3" max="3" width="79" style="4" customWidth="1"/>
    <col min="4" max="4" width="10.85546875" style="7" customWidth="1"/>
    <col min="5" max="5" width="12.85546875" style="7" customWidth="1"/>
    <col min="6" max="6" width="11.140625" style="7" customWidth="1"/>
    <col min="7" max="7" width="16.28515625" style="7" bestFit="1" customWidth="1"/>
    <col min="8" max="8" width="18.140625" style="8" bestFit="1" customWidth="1"/>
    <col min="9" max="9" width="16.85546875" style="8" bestFit="1" customWidth="1"/>
    <col min="10" max="16384" width="9.140625" style="8"/>
  </cols>
  <sheetData>
    <row r="1" spans="1:7" x14ac:dyDescent="0.25">
      <c r="A1" s="1"/>
      <c r="B1" s="2"/>
      <c r="C1" s="2"/>
      <c r="D1" s="1"/>
      <c r="E1" s="99" t="s">
        <v>27</v>
      </c>
      <c r="F1" s="100"/>
      <c r="G1" s="100"/>
    </row>
    <row r="2" spans="1:7" x14ac:dyDescent="0.25">
      <c r="A2" s="3"/>
      <c r="C2" s="3"/>
      <c r="D2" s="3"/>
      <c r="E2" s="100"/>
      <c r="F2" s="100"/>
      <c r="G2" s="100"/>
    </row>
    <row r="3" spans="1:7" x14ac:dyDescent="0.25">
      <c r="A3" s="1"/>
      <c r="C3" s="2"/>
      <c r="D3" s="1"/>
      <c r="E3" s="100"/>
      <c r="F3" s="100"/>
      <c r="G3" s="100"/>
    </row>
    <row r="4" spans="1:7" x14ac:dyDescent="0.25">
      <c r="A4" s="1"/>
      <c r="C4" s="2"/>
      <c r="D4" s="1"/>
      <c r="E4" s="100"/>
      <c r="F4" s="100"/>
      <c r="G4" s="100"/>
    </row>
    <row r="5" spans="1:7" x14ac:dyDescent="0.25">
      <c r="A5" s="1"/>
      <c r="C5" s="2"/>
      <c r="D5" s="1"/>
      <c r="E5" s="100"/>
      <c r="F5" s="100"/>
      <c r="G5" s="100"/>
    </row>
    <row r="6" spans="1:7" x14ac:dyDescent="0.25">
      <c r="A6" s="1"/>
      <c r="C6" s="2"/>
      <c r="D6" s="1"/>
      <c r="E6" s="100"/>
      <c r="F6" s="100"/>
      <c r="G6" s="100"/>
    </row>
    <row r="7" spans="1:7" x14ac:dyDescent="0.25">
      <c r="A7" s="1"/>
      <c r="B7" s="3"/>
      <c r="C7" s="3"/>
      <c r="D7" s="3"/>
      <c r="E7" s="100"/>
      <c r="F7" s="100"/>
      <c r="G7" s="100"/>
    </row>
    <row r="8" spans="1:7" x14ac:dyDescent="0.25">
      <c r="A8" s="1"/>
      <c r="B8" s="2"/>
      <c r="C8" s="2"/>
      <c r="D8" s="1"/>
      <c r="E8" s="100"/>
      <c r="F8" s="100"/>
      <c r="G8" s="100"/>
    </row>
    <row r="9" spans="1:7" x14ac:dyDescent="0.25">
      <c r="A9" s="1"/>
      <c r="B9" s="2"/>
      <c r="C9" s="2"/>
      <c r="D9" s="1"/>
      <c r="E9" s="100"/>
      <c r="F9" s="100"/>
      <c r="G9" s="100"/>
    </row>
    <row r="10" spans="1:7" x14ac:dyDescent="0.25">
      <c r="A10" s="101" t="s">
        <v>26</v>
      </c>
      <c r="B10" s="101"/>
      <c r="C10" s="101"/>
      <c r="D10" s="101"/>
      <c r="E10" s="101"/>
      <c r="F10" s="101"/>
      <c r="G10" s="101"/>
    </row>
    <row r="11" spans="1:7" x14ac:dyDescent="0.25">
      <c r="A11" s="101"/>
      <c r="B11" s="101"/>
      <c r="C11" s="101"/>
      <c r="D11" s="101"/>
      <c r="E11" s="101"/>
      <c r="F11" s="101"/>
      <c r="G11" s="101"/>
    </row>
    <row r="12" spans="1:7" x14ac:dyDescent="0.25">
      <c r="A12" s="101"/>
      <c r="B12" s="101"/>
      <c r="C12" s="101"/>
      <c r="D12" s="101"/>
      <c r="E12" s="101"/>
      <c r="F12" s="101"/>
      <c r="G12" s="101"/>
    </row>
    <row r="13" spans="1:7" x14ac:dyDescent="0.25">
      <c r="A13" s="102"/>
      <c r="B13" s="102"/>
      <c r="C13" s="102"/>
      <c r="D13" s="102"/>
      <c r="E13" s="102"/>
      <c r="F13" s="102"/>
      <c r="G13" s="102"/>
    </row>
    <row r="14" spans="1:7" ht="22.5" customHeight="1" x14ac:dyDescent="0.25">
      <c r="A14" s="5" t="s">
        <v>0</v>
      </c>
      <c r="B14" s="6" t="s">
        <v>1</v>
      </c>
      <c r="C14" s="6" t="s">
        <v>2</v>
      </c>
      <c r="D14" s="6" t="s">
        <v>3</v>
      </c>
      <c r="E14" s="9" t="s">
        <v>6</v>
      </c>
      <c r="F14" s="9" t="s">
        <v>5</v>
      </c>
      <c r="G14" s="9" t="s">
        <v>7</v>
      </c>
    </row>
    <row r="15" spans="1:7" s="18" customFormat="1" ht="22.5" customHeight="1" x14ac:dyDescent="0.2">
      <c r="A15" s="94" t="s">
        <v>28</v>
      </c>
      <c r="B15" s="95"/>
      <c r="C15" s="96"/>
      <c r="D15" s="17"/>
      <c r="E15" s="17"/>
      <c r="F15" s="17"/>
      <c r="G15" s="17"/>
    </row>
    <row r="16" spans="1:7" s="15" customFormat="1" ht="13.5" customHeight="1" x14ac:dyDescent="0.2">
      <c r="A16" s="10">
        <v>1</v>
      </c>
      <c r="B16" s="14" t="s">
        <v>29</v>
      </c>
      <c r="C16" s="19" t="s">
        <v>30</v>
      </c>
      <c r="D16" s="19" t="s">
        <v>31</v>
      </c>
      <c r="E16" s="19">
        <v>2900</v>
      </c>
      <c r="F16" s="19">
        <v>1</v>
      </c>
      <c r="G16" s="20">
        <f t="shared" ref="G16:G78" si="0">E16*F16</f>
        <v>2900</v>
      </c>
    </row>
    <row r="17" spans="1:7" s="15" customFormat="1" ht="19.5" customHeight="1" x14ac:dyDescent="0.2">
      <c r="A17" s="21">
        <v>2</v>
      </c>
      <c r="B17" s="22" t="s">
        <v>32</v>
      </c>
      <c r="C17" s="23" t="s">
        <v>33</v>
      </c>
      <c r="D17" s="24" t="s">
        <v>34</v>
      </c>
      <c r="E17" s="24">
        <v>21775</v>
      </c>
      <c r="F17" s="24">
        <v>3</v>
      </c>
      <c r="G17" s="20">
        <f t="shared" si="0"/>
        <v>65325</v>
      </c>
    </row>
    <row r="18" spans="1:7" s="25" customFormat="1" ht="27.75" customHeight="1" x14ac:dyDescent="0.2">
      <c r="A18" s="10">
        <v>3</v>
      </c>
      <c r="B18" s="12" t="s">
        <v>35</v>
      </c>
      <c r="C18" s="11" t="s">
        <v>33</v>
      </c>
      <c r="D18" s="19" t="s">
        <v>34</v>
      </c>
      <c r="E18" s="19">
        <v>21775</v>
      </c>
      <c r="F18" s="19">
        <v>3</v>
      </c>
      <c r="G18" s="20">
        <f t="shared" si="0"/>
        <v>65325</v>
      </c>
    </row>
    <row r="19" spans="1:7" s="15" customFormat="1" ht="13.5" customHeight="1" x14ac:dyDescent="0.2">
      <c r="A19" s="21">
        <v>4</v>
      </c>
      <c r="B19" s="22" t="s">
        <v>36</v>
      </c>
      <c r="C19" s="23" t="s">
        <v>33</v>
      </c>
      <c r="D19" s="24" t="s">
        <v>34</v>
      </c>
      <c r="E19" s="24">
        <v>21775</v>
      </c>
      <c r="F19" s="24">
        <v>1</v>
      </c>
      <c r="G19" s="20">
        <f t="shared" si="0"/>
        <v>21775</v>
      </c>
    </row>
    <row r="20" spans="1:7" s="15" customFormat="1" ht="13.5" customHeight="1" x14ac:dyDescent="0.2">
      <c r="A20" s="21">
        <v>5</v>
      </c>
      <c r="B20" s="22" t="s">
        <v>37</v>
      </c>
      <c r="C20" s="23" t="s">
        <v>38</v>
      </c>
      <c r="D20" s="24" t="s">
        <v>34</v>
      </c>
      <c r="E20" s="24">
        <v>15368</v>
      </c>
      <c r="F20" s="24">
        <v>4</v>
      </c>
      <c r="G20" s="20">
        <f t="shared" si="0"/>
        <v>61472</v>
      </c>
    </row>
    <row r="21" spans="1:7" s="15" customFormat="1" ht="13.5" customHeight="1" x14ac:dyDescent="0.2">
      <c r="A21" s="10">
        <v>6</v>
      </c>
      <c r="B21" s="22" t="s">
        <v>39</v>
      </c>
      <c r="C21" s="23" t="s">
        <v>38</v>
      </c>
      <c r="D21" s="24" t="s">
        <v>34</v>
      </c>
      <c r="E21" s="24">
        <v>13108</v>
      </c>
      <c r="F21" s="24">
        <v>3</v>
      </c>
      <c r="G21" s="20">
        <f t="shared" si="0"/>
        <v>39324</v>
      </c>
    </row>
    <row r="22" spans="1:7" s="15" customFormat="1" ht="13.5" customHeight="1" x14ac:dyDescent="0.2">
      <c r="A22" s="21">
        <v>7</v>
      </c>
      <c r="B22" s="22" t="s">
        <v>40</v>
      </c>
      <c r="C22" s="23" t="s">
        <v>38</v>
      </c>
      <c r="D22" s="24" t="s">
        <v>34</v>
      </c>
      <c r="E22" s="24">
        <v>29979</v>
      </c>
      <c r="F22" s="24">
        <v>3</v>
      </c>
      <c r="G22" s="20">
        <f t="shared" si="0"/>
        <v>89937</v>
      </c>
    </row>
    <row r="23" spans="1:7" s="15" customFormat="1" ht="13.5" customHeight="1" x14ac:dyDescent="0.2">
      <c r="A23" s="21">
        <v>8</v>
      </c>
      <c r="B23" s="22" t="s">
        <v>41</v>
      </c>
      <c r="C23" s="23" t="s">
        <v>38</v>
      </c>
      <c r="D23" s="24" t="s">
        <v>34</v>
      </c>
      <c r="E23" s="24">
        <v>29979</v>
      </c>
      <c r="F23" s="24">
        <v>3</v>
      </c>
      <c r="G23" s="20">
        <f t="shared" si="0"/>
        <v>89937</v>
      </c>
    </row>
    <row r="24" spans="1:7" s="15" customFormat="1" ht="13.5" customHeight="1" x14ac:dyDescent="0.2">
      <c r="A24" s="21">
        <v>9</v>
      </c>
      <c r="B24" s="22" t="s">
        <v>42</v>
      </c>
      <c r="C24" s="23" t="s">
        <v>33</v>
      </c>
      <c r="D24" s="24" t="s">
        <v>34</v>
      </c>
      <c r="E24" s="24">
        <v>32872</v>
      </c>
      <c r="F24" s="24">
        <v>3</v>
      </c>
      <c r="G24" s="20">
        <f t="shared" si="0"/>
        <v>98616</v>
      </c>
    </row>
    <row r="25" spans="1:7" s="15" customFormat="1" ht="13.5" customHeight="1" x14ac:dyDescent="0.2">
      <c r="A25" s="21">
        <v>10</v>
      </c>
      <c r="B25" s="22" t="s">
        <v>43</v>
      </c>
      <c r="C25" s="23" t="s">
        <v>44</v>
      </c>
      <c r="D25" s="24" t="s">
        <v>34</v>
      </c>
      <c r="E25" s="24">
        <v>15289</v>
      </c>
      <c r="F25" s="24">
        <v>3</v>
      </c>
      <c r="G25" s="20">
        <f t="shared" si="0"/>
        <v>45867</v>
      </c>
    </row>
    <row r="26" spans="1:7" s="15" customFormat="1" ht="13.5" customHeight="1" x14ac:dyDescent="0.2">
      <c r="A26" s="10">
        <v>11</v>
      </c>
      <c r="B26" s="22" t="s">
        <v>45</v>
      </c>
      <c r="C26" s="23" t="s">
        <v>33</v>
      </c>
      <c r="D26" s="24" t="s">
        <v>34</v>
      </c>
      <c r="E26" s="24">
        <v>52353</v>
      </c>
      <c r="F26" s="24">
        <v>3</v>
      </c>
      <c r="G26" s="20">
        <f t="shared" si="0"/>
        <v>157059</v>
      </c>
    </row>
    <row r="27" spans="1:7" s="15" customFormat="1" ht="13.5" customHeight="1" x14ac:dyDescent="0.2">
      <c r="A27" s="21">
        <v>12</v>
      </c>
      <c r="B27" s="22" t="s">
        <v>46</v>
      </c>
      <c r="C27" s="23" t="s">
        <v>33</v>
      </c>
      <c r="D27" s="24" t="s">
        <v>34</v>
      </c>
      <c r="E27" s="24">
        <v>60997</v>
      </c>
      <c r="F27" s="24">
        <v>3</v>
      </c>
      <c r="G27" s="20">
        <f t="shared" si="0"/>
        <v>182991</v>
      </c>
    </row>
    <row r="28" spans="1:7" s="15" customFormat="1" ht="13.5" customHeight="1" x14ac:dyDescent="0.2">
      <c r="A28" s="21">
        <v>13</v>
      </c>
      <c r="B28" s="22" t="s">
        <v>47</v>
      </c>
      <c r="C28" s="23" t="s">
        <v>48</v>
      </c>
      <c r="D28" s="24" t="s">
        <v>34</v>
      </c>
      <c r="E28" s="24">
        <v>56828</v>
      </c>
      <c r="F28" s="24">
        <v>1</v>
      </c>
      <c r="G28" s="20">
        <f t="shared" si="0"/>
        <v>56828</v>
      </c>
    </row>
    <row r="29" spans="1:7" s="15" customFormat="1" ht="28.5" customHeight="1" x14ac:dyDescent="0.2">
      <c r="A29" s="21">
        <v>14</v>
      </c>
      <c r="B29" s="22" t="s">
        <v>49</v>
      </c>
      <c r="C29" s="23" t="s">
        <v>50</v>
      </c>
      <c r="D29" s="24" t="s">
        <v>34</v>
      </c>
      <c r="E29" s="24">
        <v>45788</v>
      </c>
      <c r="F29" s="24">
        <v>1</v>
      </c>
      <c r="G29" s="20">
        <f t="shared" si="0"/>
        <v>45788</v>
      </c>
    </row>
    <row r="30" spans="1:7" s="15" customFormat="1" ht="13.5" customHeight="1" x14ac:dyDescent="0.2">
      <c r="A30" s="21">
        <v>15</v>
      </c>
      <c r="B30" s="22" t="s">
        <v>51</v>
      </c>
      <c r="C30" s="23" t="s">
        <v>52</v>
      </c>
      <c r="D30" s="24" t="s">
        <v>34</v>
      </c>
      <c r="E30" s="24">
        <v>255312</v>
      </c>
      <c r="F30" s="24">
        <v>3</v>
      </c>
      <c r="G30" s="20">
        <f t="shared" si="0"/>
        <v>765936</v>
      </c>
    </row>
    <row r="31" spans="1:7" s="15" customFormat="1" ht="13.5" customHeight="1" x14ac:dyDescent="0.2">
      <c r="A31" s="10">
        <v>16</v>
      </c>
      <c r="B31" s="22" t="s">
        <v>53</v>
      </c>
      <c r="C31" s="23" t="s">
        <v>33</v>
      </c>
      <c r="D31" s="24" t="s">
        <v>34</v>
      </c>
      <c r="E31" s="24">
        <v>26250</v>
      </c>
      <c r="F31" s="24">
        <v>3</v>
      </c>
      <c r="G31" s="20">
        <f t="shared" si="0"/>
        <v>78750</v>
      </c>
    </row>
    <row r="32" spans="1:7" s="15" customFormat="1" ht="13.5" customHeight="1" x14ac:dyDescent="0.2">
      <c r="A32" s="21">
        <v>17</v>
      </c>
      <c r="B32" s="22" t="s">
        <v>54</v>
      </c>
      <c r="C32" s="23" t="s">
        <v>33</v>
      </c>
      <c r="D32" s="24" t="s">
        <v>34</v>
      </c>
      <c r="E32" s="24">
        <v>252909</v>
      </c>
      <c r="F32" s="24">
        <v>3</v>
      </c>
      <c r="G32" s="20">
        <f t="shared" si="0"/>
        <v>758727</v>
      </c>
    </row>
    <row r="33" spans="1:7" s="15" customFormat="1" ht="13.5" customHeight="1" x14ac:dyDescent="0.2">
      <c r="A33" s="21">
        <v>18</v>
      </c>
      <c r="B33" s="22" t="s">
        <v>55</v>
      </c>
      <c r="C33" s="23" t="s">
        <v>38</v>
      </c>
      <c r="D33" s="24" t="s">
        <v>34</v>
      </c>
      <c r="E33" s="24">
        <v>15357</v>
      </c>
      <c r="F33" s="24">
        <v>3</v>
      </c>
      <c r="G33" s="20">
        <f t="shared" si="0"/>
        <v>46071</v>
      </c>
    </row>
    <row r="34" spans="1:7" s="15" customFormat="1" ht="13.5" customHeight="1" x14ac:dyDescent="0.2">
      <c r="A34" s="21">
        <v>19</v>
      </c>
      <c r="B34" s="22" t="s">
        <v>56</v>
      </c>
      <c r="C34" s="23" t="s">
        <v>57</v>
      </c>
      <c r="D34" s="24" t="s">
        <v>34</v>
      </c>
      <c r="E34" s="24">
        <v>56387</v>
      </c>
      <c r="F34" s="24">
        <v>3</v>
      </c>
      <c r="G34" s="20">
        <f t="shared" si="0"/>
        <v>169161</v>
      </c>
    </row>
    <row r="35" spans="1:7" s="25" customFormat="1" ht="13.5" customHeight="1" x14ac:dyDescent="0.2">
      <c r="A35" s="21">
        <v>20</v>
      </c>
      <c r="B35" s="14" t="s">
        <v>58</v>
      </c>
      <c r="C35" s="14" t="s">
        <v>59</v>
      </c>
      <c r="D35" s="26" t="s">
        <v>34</v>
      </c>
      <c r="E35" s="26">
        <v>148256</v>
      </c>
      <c r="F35" s="26">
        <v>2</v>
      </c>
      <c r="G35" s="20">
        <f t="shared" si="0"/>
        <v>296512</v>
      </c>
    </row>
    <row r="36" spans="1:7" s="25" customFormat="1" ht="13.5" customHeight="1" x14ac:dyDescent="0.2">
      <c r="A36" s="10">
        <v>21</v>
      </c>
      <c r="B36" s="14" t="s">
        <v>60</v>
      </c>
      <c r="C36" s="14" t="s">
        <v>61</v>
      </c>
      <c r="D36" s="26" t="s">
        <v>34</v>
      </c>
      <c r="E36" s="26">
        <v>148256</v>
      </c>
      <c r="F36" s="26">
        <v>4</v>
      </c>
      <c r="G36" s="20">
        <f t="shared" si="0"/>
        <v>593024</v>
      </c>
    </row>
    <row r="37" spans="1:7" s="25" customFormat="1" ht="13.5" customHeight="1" x14ac:dyDescent="0.2">
      <c r="A37" s="21">
        <v>22</v>
      </c>
      <c r="B37" s="14" t="s">
        <v>62</v>
      </c>
      <c r="C37" s="14" t="s">
        <v>61</v>
      </c>
      <c r="D37" s="26" t="s">
        <v>34</v>
      </c>
      <c r="E37" s="26">
        <v>109034</v>
      </c>
      <c r="F37" s="26">
        <v>4</v>
      </c>
      <c r="G37" s="20">
        <f t="shared" si="0"/>
        <v>436136</v>
      </c>
    </row>
    <row r="38" spans="1:7" s="25" customFormat="1" ht="13.5" customHeight="1" x14ac:dyDescent="0.2">
      <c r="A38" s="21">
        <v>23</v>
      </c>
      <c r="B38" s="14" t="s">
        <v>63</v>
      </c>
      <c r="C38" s="14" t="s">
        <v>64</v>
      </c>
      <c r="D38" s="26" t="s">
        <v>34</v>
      </c>
      <c r="E38" s="26">
        <v>111723</v>
      </c>
      <c r="F38" s="26">
        <v>2</v>
      </c>
      <c r="G38" s="20">
        <f t="shared" si="0"/>
        <v>223446</v>
      </c>
    </row>
    <row r="39" spans="1:7" s="25" customFormat="1" ht="13.5" customHeight="1" x14ac:dyDescent="0.2">
      <c r="A39" s="21">
        <v>24</v>
      </c>
      <c r="B39" s="12" t="s">
        <v>65</v>
      </c>
      <c r="C39" s="14" t="s">
        <v>66</v>
      </c>
      <c r="D39" s="26" t="s">
        <v>34</v>
      </c>
      <c r="E39" s="26">
        <v>111723</v>
      </c>
      <c r="F39" s="26">
        <v>2</v>
      </c>
      <c r="G39" s="20">
        <f t="shared" si="0"/>
        <v>223446</v>
      </c>
    </row>
    <row r="40" spans="1:7" s="15" customFormat="1" ht="62.25" customHeight="1" x14ac:dyDescent="0.2">
      <c r="A40" s="21">
        <v>25</v>
      </c>
      <c r="B40" s="12" t="s">
        <v>67</v>
      </c>
      <c r="C40" s="19" t="s">
        <v>68</v>
      </c>
      <c r="D40" s="24" t="s">
        <v>69</v>
      </c>
      <c r="E40" s="19">
        <v>69359</v>
      </c>
      <c r="F40" s="19">
        <v>8</v>
      </c>
      <c r="G40" s="20">
        <f t="shared" si="0"/>
        <v>554872</v>
      </c>
    </row>
    <row r="41" spans="1:7" s="15" customFormat="1" ht="38.25" customHeight="1" x14ac:dyDescent="0.2">
      <c r="A41" s="10">
        <v>26</v>
      </c>
      <c r="B41" s="12" t="s">
        <v>70</v>
      </c>
      <c r="C41" s="19" t="s">
        <v>71</v>
      </c>
      <c r="D41" s="24" t="s">
        <v>72</v>
      </c>
      <c r="E41" s="19">
        <v>69359</v>
      </c>
      <c r="F41" s="19">
        <v>6</v>
      </c>
      <c r="G41" s="20">
        <f t="shared" si="0"/>
        <v>416154</v>
      </c>
    </row>
    <row r="42" spans="1:7" s="15" customFormat="1" ht="13.5" customHeight="1" x14ac:dyDescent="0.2">
      <c r="A42" s="21">
        <v>27</v>
      </c>
      <c r="B42" s="12" t="s">
        <v>73</v>
      </c>
      <c r="C42" s="19" t="s">
        <v>74</v>
      </c>
      <c r="D42" s="19" t="s">
        <v>8</v>
      </c>
      <c r="E42" s="27">
        <v>3080</v>
      </c>
      <c r="F42" s="19">
        <v>1</v>
      </c>
      <c r="G42" s="20">
        <f t="shared" si="0"/>
        <v>3080</v>
      </c>
    </row>
    <row r="43" spans="1:7" s="15" customFormat="1" ht="13.5" customHeight="1" x14ac:dyDescent="0.2">
      <c r="A43" s="21">
        <v>28</v>
      </c>
      <c r="B43" s="12" t="s">
        <v>75</v>
      </c>
      <c r="C43" s="19" t="s">
        <v>76</v>
      </c>
      <c r="D43" s="19" t="s">
        <v>31</v>
      </c>
      <c r="E43" s="19">
        <v>260</v>
      </c>
      <c r="F43" s="19">
        <v>0</v>
      </c>
      <c r="G43" s="20">
        <f t="shared" si="0"/>
        <v>0</v>
      </c>
    </row>
    <row r="44" spans="1:7" s="15" customFormat="1" ht="13.5" customHeight="1" x14ac:dyDescent="0.2">
      <c r="A44" s="21">
        <v>29</v>
      </c>
      <c r="B44" s="12" t="s">
        <v>77</v>
      </c>
      <c r="C44" s="19" t="s">
        <v>78</v>
      </c>
      <c r="D44" s="19" t="s">
        <v>4</v>
      </c>
      <c r="E44" s="19">
        <v>270</v>
      </c>
      <c r="F44" s="19">
        <v>20</v>
      </c>
      <c r="G44" s="20">
        <f t="shared" si="0"/>
        <v>5400</v>
      </c>
    </row>
    <row r="45" spans="1:7" s="15" customFormat="1" ht="13.5" customHeight="1" x14ac:dyDescent="0.2">
      <c r="A45" s="21">
        <v>30</v>
      </c>
      <c r="B45" s="12" t="s">
        <v>79</v>
      </c>
      <c r="C45" s="19" t="s">
        <v>80</v>
      </c>
      <c r="D45" s="19" t="s">
        <v>31</v>
      </c>
      <c r="E45" s="19">
        <v>9650</v>
      </c>
      <c r="F45" s="19">
        <v>14</v>
      </c>
      <c r="G45" s="20">
        <f t="shared" si="0"/>
        <v>135100</v>
      </c>
    </row>
    <row r="46" spans="1:7" s="15" customFormat="1" ht="29.25" customHeight="1" x14ac:dyDescent="0.2">
      <c r="A46" s="10">
        <v>31</v>
      </c>
      <c r="B46" s="28" t="s">
        <v>81</v>
      </c>
      <c r="C46" s="26" t="s">
        <v>82</v>
      </c>
      <c r="D46" s="19" t="s">
        <v>83</v>
      </c>
      <c r="E46" s="19">
        <v>39710</v>
      </c>
      <c r="F46" s="19">
        <v>4</v>
      </c>
      <c r="G46" s="20">
        <f t="shared" si="0"/>
        <v>158840</v>
      </c>
    </row>
    <row r="47" spans="1:7" s="15" customFormat="1" ht="13.5" customHeight="1" x14ac:dyDescent="0.2">
      <c r="A47" s="21">
        <v>32</v>
      </c>
      <c r="B47" s="28" t="s">
        <v>84</v>
      </c>
      <c r="C47" s="26" t="s">
        <v>85</v>
      </c>
      <c r="D47" s="19" t="s">
        <v>83</v>
      </c>
      <c r="E47" s="19">
        <v>45100</v>
      </c>
      <c r="F47" s="19">
        <v>8</v>
      </c>
      <c r="G47" s="20">
        <f t="shared" si="0"/>
        <v>360800</v>
      </c>
    </row>
    <row r="48" spans="1:7" s="15" customFormat="1" ht="13.5" customHeight="1" x14ac:dyDescent="0.2">
      <c r="A48" s="21">
        <v>33</v>
      </c>
      <c r="B48" s="28" t="s">
        <v>86</v>
      </c>
      <c r="C48" s="26" t="s">
        <v>87</v>
      </c>
      <c r="D48" s="19" t="s">
        <v>83</v>
      </c>
      <c r="E48" s="19">
        <v>25300</v>
      </c>
      <c r="F48" s="19">
        <v>4</v>
      </c>
      <c r="G48" s="20">
        <f t="shared" si="0"/>
        <v>101200</v>
      </c>
    </row>
    <row r="49" spans="1:7" s="15" customFormat="1" ht="13.5" customHeight="1" x14ac:dyDescent="0.2">
      <c r="A49" s="21">
        <v>34</v>
      </c>
      <c r="B49" s="28" t="s">
        <v>88</v>
      </c>
      <c r="C49" s="26" t="s">
        <v>89</v>
      </c>
      <c r="D49" s="19" t="s">
        <v>83</v>
      </c>
      <c r="E49" s="19">
        <v>100980</v>
      </c>
      <c r="F49" s="19">
        <v>8</v>
      </c>
      <c r="G49" s="20">
        <f t="shared" si="0"/>
        <v>807840</v>
      </c>
    </row>
    <row r="50" spans="1:7" s="15" customFormat="1" ht="13.5" customHeight="1" x14ac:dyDescent="0.2">
      <c r="A50" s="21">
        <v>35</v>
      </c>
      <c r="B50" s="28" t="s">
        <v>90</v>
      </c>
      <c r="C50" s="19" t="s">
        <v>91</v>
      </c>
      <c r="D50" s="19" t="s">
        <v>83</v>
      </c>
      <c r="E50" s="19">
        <v>14670</v>
      </c>
      <c r="F50" s="19">
        <v>10</v>
      </c>
      <c r="G50" s="20">
        <f t="shared" si="0"/>
        <v>146700</v>
      </c>
    </row>
    <row r="51" spans="1:7" s="15" customFormat="1" ht="13.5" customHeight="1" x14ac:dyDescent="0.2">
      <c r="A51" s="10">
        <v>36</v>
      </c>
      <c r="B51" s="28" t="s">
        <v>92</v>
      </c>
      <c r="C51" s="19" t="s">
        <v>93</v>
      </c>
      <c r="D51" s="19" t="s">
        <v>83</v>
      </c>
      <c r="E51" s="26">
        <v>12375</v>
      </c>
      <c r="F51" s="19">
        <v>3</v>
      </c>
      <c r="G51" s="20">
        <f t="shared" si="0"/>
        <v>37125</v>
      </c>
    </row>
    <row r="52" spans="1:7" s="15" customFormat="1" ht="13.5" customHeight="1" x14ac:dyDescent="0.2">
      <c r="A52" s="21">
        <v>37</v>
      </c>
      <c r="B52" s="28" t="s">
        <v>94</v>
      </c>
      <c r="C52" s="19" t="s">
        <v>95</v>
      </c>
      <c r="D52" s="19" t="s">
        <v>83</v>
      </c>
      <c r="E52" s="27">
        <v>19910</v>
      </c>
      <c r="F52" s="19">
        <v>15</v>
      </c>
      <c r="G52" s="20">
        <f t="shared" si="0"/>
        <v>298650</v>
      </c>
    </row>
    <row r="53" spans="1:7" s="15" customFormat="1" ht="13.5" customHeight="1" x14ac:dyDescent="0.2">
      <c r="A53" s="21">
        <v>38</v>
      </c>
      <c r="B53" s="28" t="s">
        <v>96</v>
      </c>
      <c r="C53" s="19" t="s">
        <v>97</v>
      </c>
      <c r="D53" s="19" t="s">
        <v>83</v>
      </c>
      <c r="E53" s="27">
        <v>13640</v>
      </c>
      <c r="F53" s="19">
        <v>2</v>
      </c>
      <c r="G53" s="20">
        <f t="shared" si="0"/>
        <v>27280</v>
      </c>
    </row>
    <row r="54" spans="1:7" s="15" customFormat="1" ht="13.5" customHeight="1" x14ac:dyDescent="0.2">
      <c r="A54" s="21">
        <v>39</v>
      </c>
      <c r="B54" s="28" t="s">
        <v>98</v>
      </c>
      <c r="C54" s="19" t="s">
        <v>99</v>
      </c>
      <c r="D54" s="19" t="s">
        <v>83</v>
      </c>
      <c r="E54" s="26">
        <v>9900</v>
      </c>
      <c r="F54" s="19">
        <v>16</v>
      </c>
      <c r="G54" s="20">
        <f t="shared" si="0"/>
        <v>158400</v>
      </c>
    </row>
    <row r="55" spans="1:7" s="15" customFormat="1" ht="13.5" customHeight="1" x14ac:dyDescent="0.2">
      <c r="A55" s="21">
        <v>40</v>
      </c>
      <c r="B55" s="28" t="s">
        <v>100</v>
      </c>
      <c r="C55" s="19" t="s">
        <v>101</v>
      </c>
      <c r="D55" s="19" t="s">
        <v>83</v>
      </c>
      <c r="E55" s="27">
        <v>91572</v>
      </c>
      <c r="F55" s="19">
        <v>3</v>
      </c>
      <c r="G55" s="20">
        <f t="shared" si="0"/>
        <v>274716</v>
      </c>
    </row>
    <row r="56" spans="1:7" s="15" customFormat="1" ht="13.5" customHeight="1" x14ac:dyDescent="0.2">
      <c r="A56" s="10">
        <v>41</v>
      </c>
      <c r="B56" s="28" t="s">
        <v>102</v>
      </c>
      <c r="C56" s="19" t="s">
        <v>103</v>
      </c>
      <c r="D56" s="19" t="s">
        <v>83</v>
      </c>
      <c r="E56" s="27">
        <v>221760</v>
      </c>
      <c r="F56" s="19">
        <v>6</v>
      </c>
      <c r="G56" s="20">
        <f t="shared" si="0"/>
        <v>1330560</v>
      </c>
    </row>
    <row r="57" spans="1:7" s="15" customFormat="1" ht="13.5" customHeight="1" x14ac:dyDescent="0.2">
      <c r="A57" s="21">
        <v>42</v>
      </c>
      <c r="B57" s="12" t="s">
        <v>104</v>
      </c>
      <c r="C57" s="19" t="s">
        <v>105</v>
      </c>
      <c r="D57" s="19" t="s">
        <v>4</v>
      </c>
      <c r="E57" s="29">
        <v>940</v>
      </c>
      <c r="F57" s="19">
        <v>2150</v>
      </c>
      <c r="G57" s="20">
        <f t="shared" si="0"/>
        <v>2021000</v>
      </c>
    </row>
    <row r="58" spans="1:7" s="15" customFormat="1" ht="13.5" customHeight="1" x14ac:dyDescent="0.2">
      <c r="A58" s="21">
        <v>43</v>
      </c>
      <c r="B58" s="12" t="s">
        <v>106</v>
      </c>
      <c r="C58" s="19" t="s">
        <v>107</v>
      </c>
      <c r="D58" s="19" t="s">
        <v>31</v>
      </c>
      <c r="E58" s="29">
        <v>1950</v>
      </c>
      <c r="F58" s="19">
        <v>23</v>
      </c>
      <c r="G58" s="20">
        <f t="shared" si="0"/>
        <v>44850</v>
      </c>
    </row>
    <row r="59" spans="1:7" s="15" customFormat="1" ht="13.5" customHeight="1" x14ac:dyDescent="0.2">
      <c r="A59" s="21">
        <v>44</v>
      </c>
      <c r="B59" s="12" t="s">
        <v>108</v>
      </c>
      <c r="C59" s="19" t="s">
        <v>109</v>
      </c>
      <c r="D59" s="19" t="s">
        <v>110</v>
      </c>
      <c r="E59" s="29">
        <v>1940</v>
      </c>
      <c r="F59" s="19">
        <v>200</v>
      </c>
      <c r="G59" s="20">
        <f t="shared" si="0"/>
        <v>388000</v>
      </c>
    </row>
    <row r="60" spans="1:7" s="15" customFormat="1" ht="13.5" customHeight="1" x14ac:dyDescent="0.2">
      <c r="A60" s="21">
        <v>45</v>
      </c>
      <c r="B60" s="12" t="s">
        <v>111</v>
      </c>
      <c r="C60" s="19" t="s">
        <v>112</v>
      </c>
      <c r="D60" s="19" t="s">
        <v>4</v>
      </c>
      <c r="E60" s="19">
        <v>710</v>
      </c>
      <c r="F60" s="19">
        <v>6000</v>
      </c>
      <c r="G60" s="20">
        <f t="shared" si="0"/>
        <v>4260000</v>
      </c>
    </row>
    <row r="61" spans="1:7" s="15" customFormat="1" ht="13.5" customHeight="1" x14ac:dyDescent="0.2">
      <c r="A61" s="10">
        <v>46</v>
      </c>
      <c r="B61" s="12" t="s">
        <v>113</v>
      </c>
      <c r="C61" s="19" t="s">
        <v>114</v>
      </c>
      <c r="D61" s="19" t="s">
        <v>4</v>
      </c>
      <c r="E61" s="29">
        <v>12550</v>
      </c>
      <c r="F61" s="19">
        <v>5</v>
      </c>
      <c r="G61" s="20">
        <f t="shared" si="0"/>
        <v>62750</v>
      </c>
    </row>
    <row r="62" spans="1:7" s="15" customFormat="1" ht="21" customHeight="1" x14ac:dyDescent="0.2">
      <c r="A62" s="21">
        <v>47</v>
      </c>
      <c r="B62" s="12" t="s">
        <v>115</v>
      </c>
      <c r="C62" s="19" t="s">
        <v>116</v>
      </c>
      <c r="D62" s="19" t="s">
        <v>31</v>
      </c>
      <c r="E62" s="19">
        <v>1850</v>
      </c>
      <c r="F62" s="19">
        <v>10</v>
      </c>
      <c r="G62" s="20">
        <f t="shared" si="0"/>
        <v>18500</v>
      </c>
    </row>
    <row r="63" spans="1:7" s="15" customFormat="1" ht="13.5" customHeight="1" x14ac:dyDescent="0.2">
      <c r="A63" s="21">
        <v>48</v>
      </c>
      <c r="B63" s="30" t="s">
        <v>117</v>
      </c>
      <c r="C63" s="31" t="s">
        <v>118</v>
      </c>
      <c r="D63" s="31" t="s">
        <v>4</v>
      </c>
      <c r="E63" s="19">
        <v>3950</v>
      </c>
      <c r="F63" s="19">
        <v>380</v>
      </c>
      <c r="G63" s="20">
        <f t="shared" si="0"/>
        <v>1501000</v>
      </c>
    </row>
    <row r="64" spans="1:7" s="15" customFormat="1" ht="13.5" customHeight="1" x14ac:dyDescent="0.2">
      <c r="A64" s="21">
        <v>49</v>
      </c>
      <c r="B64" s="12" t="s">
        <v>119</v>
      </c>
      <c r="C64" s="12" t="s">
        <v>120</v>
      </c>
      <c r="D64" s="26" t="s">
        <v>4</v>
      </c>
      <c r="E64" s="19">
        <v>6400</v>
      </c>
      <c r="F64" s="19">
        <v>4000</v>
      </c>
      <c r="G64" s="20">
        <f t="shared" si="0"/>
        <v>25600000</v>
      </c>
    </row>
    <row r="65" spans="1:7" s="15" customFormat="1" ht="13.5" customHeight="1" x14ac:dyDescent="0.2">
      <c r="A65" s="21">
        <v>50</v>
      </c>
      <c r="B65" s="12" t="s">
        <v>121</v>
      </c>
      <c r="C65" s="12" t="s">
        <v>120</v>
      </c>
      <c r="D65" s="26" t="s">
        <v>4</v>
      </c>
      <c r="E65" s="19">
        <v>1960</v>
      </c>
      <c r="F65" s="19">
        <v>2000</v>
      </c>
      <c r="G65" s="20">
        <f t="shared" si="0"/>
        <v>3920000</v>
      </c>
    </row>
    <row r="66" spans="1:7" s="15" customFormat="1" ht="13.5" customHeight="1" thickBot="1" x14ac:dyDescent="0.25">
      <c r="A66" s="10">
        <v>51</v>
      </c>
      <c r="B66" s="12" t="s">
        <v>122</v>
      </c>
      <c r="C66" s="11" t="s">
        <v>123</v>
      </c>
      <c r="D66" s="26" t="s">
        <v>31</v>
      </c>
      <c r="E66" s="19">
        <v>135</v>
      </c>
      <c r="F66" s="19">
        <v>5000</v>
      </c>
      <c r="G66" s="20">
        <f t="shared" si="0"/>
        <v>675000</v>
      </c>
    </row>
    <row r="67" spans="1:7" s="15" customFormat="1" ht="13.5" customHeight="1" thickBot="1" x14ac:dyDescent="0.25">
      <c r="A67" s="10">
        <v>52</v>
      </c>
      <c r="B67" s="32" t="s">
        <v>124</v>
      </c>
      <c r="C67" s="33" t="s">
        <v>125</v>
      </c>
      <c r="D67" s="26" t="s">
        <v>34</v>
      </c>
      <c r="E67" s="19">
        <v>15800</v>
      </c>
      <c r="F67" s="34">
        <v>30</v>
      </c>
      <c r="G67" s="20">
        <f t="shared" si="0"/>
        <v>474000</v>
      </c>
    </row>
    <row r="68" spans="1:7" s="15" customFormat="1" ht="13.5" customHeight="1" thickBot="1" x14ac:dyDescent="0.25">
      <c r="A68" s="10">
        <v>53</v>
      </c>
      <c r="B68" s="32" t="s">
        <v>126</v>
      </c>
      <c r="C68" s="33" t="s">
        <v>127</v>
      </c>
      <c r="D68" s="26" t="s">
        <v>34</v>
      </c>
      <c r="E68" s="19">
        <v>49000</v>
      </c>
      <c r="F68" s="34">
        <v>20</v>
      </c>
      <c r="G68" s="20">
        <f t="shared" si="0"/>
        <v>980000</v>
      </c>
    </row>
    <row r="69" spans="1:7" s="15" customFormat="1" ht="13.5" customHeight="1" x14ac:dyDescent="0.2">
      <c r="A69" s="10">
        <v>54</v>
      </c>
      <c r="B69" s="35" t="s">
        <v>128</v>
      </c>
      <c r="C69" s="36" t="s">
        <v>129</v>
      </c>
      <c r="D69" s="26" t="s">
        <v>34</v>
      </c>
      <c r="E69" s="19">
        <v>28900</v>
      </c>
      <c r="F69" s="34">
        <v>30</v>
      </c>
      <c r="G69" s="20">
        <f t="shared" si="0"/>
        <v>867000</v>
      </c>
    </row>
    <row r="70" spans="1:7" s="15" customFormat="1" ht="13.5" customHeight="1" x14ac:dyDescent="0.2">
      <c r="A70" s="10">
        <v>55</v>
      </c>
      <c r="B70" s="36" t="s">
        <v>130</v>
      </c>
      <c r="C70" s="36" t="s">
        <v>131</v>
      </c>
      <c r="D70" s="26" t="s">
        <v>34</v>
      </c>
      <c r="E70" s="19">
        <v>7900</v>
      </c>
      <c r="F70" s="34">
        <v>100</v>
      </c>
      <c r="G70" s="20">
        <f t="shared" si="0"/>
        <v>790000</v>
      </c>
    </row>
    <row r="71" spans="1:7" s="15" customFormat="1" ht="13.5" customHeight="1" x14ac:dyDescent="0.2">
      <c r="A71" s="10">
        <v>56</v>
      </c>
      <c r="B71" s="36" t="s">
        <v>132</v>
      </c>
      <c r="C71" s="36" t="s">
        <v>133</v>
      </c>
      <c r="D71" s="26"/>
      <c r="E71" s="19">
        <v>42200</v>
      </c>
      <c r="F71" s="34">
        <v>30</v>
      </c>
      <c r="G71" s="20">
        <f t="shared" si="0"/>
        <v>1266000</v>
      </c>
    </row>
    <row r="72" spans="1:7" s="15" customFormat="1" ht="13.5" customHeight="1" x14ac:dyDescent="0.2">
      <c r="A72" s="10">
        <v>57</v>
      </c>
      <c r="B72" s="36" t="s">
        <v>134</v>
      </c>
      <c r="C72" s="36" t="s">
        <v>135</v>
      </c>
      <c r="D72" s="26"/>
      <c r="E72" s="19">
        <v>175000</v>
      </c>
      <c r="F72" s="34">
        <v>20</v>
      </c>
      <c r="G72" s="20">
        <f t="shared" si="0"/>
        <v>3500000</v>
      </c>
    </row>
    <row r="73" spans="1:7" s="15" customFormat="1" ht="13.5" customHeight="1" x14ac:dyDescent="0.2">
      <c r="A73" s="10">
        <v>58</v>
      </c>
      <c r="B73" s="36" t="s">
        <v>136</v>
      </c>
      <c r="C73" s="36" t="s">
        <v>137</v>
      </c>
      <c r="D73" s="26"/>
      <c r="E73" s="19">
        <v>102000</v>
      </c>
      <c r="F73" s="34">
        <v>30</v>
      </c>
      <c r="G73" s="20">
        <f t="shared" si="0"/>
        <v>3060000</v>
      </c>
    </row>
    <row r="74" spans="1:7" s="15" customFormat="1" ht="13.5" customHeight="1" x14ac:dyDescent="0.2">
      <c r="A74" s="10">
        <v>59</v>
      </c>
      <c r="B74" s="36" t="s">
        <v>138</v>
      </c>
      <c r="C74" s="36" t="s">
        <v>139</v>
      </c>
      <c r="D74" s="26"/>
      <c r="E74" s="19">
        <v>87000</v>
      </c>
      <c r="F74" s="34">
        <v>10</v>
      </c>
      <c r="G74" s="20">
        <f t="shared" si="0"/>
        <v>870000</v>
      </c>
    </row>
    <row r="75" spans="1:7" s="15" customFormat="1" ht="13.5" customHeight="1" x14ac:dyDescent="0.2">
      <c r="A75" s="10">
        <v>60</v>
      </c>
      <c r="B75" s="36" t="s">
        <v>140</v>
      </c>
      <c r="C75" s="36" t="s">
        <v>141</v>
      </c>
      <c r="D75" s="26"/>
      <c r="E75" s="19">
        <v>72000</v>
      </c>
      <c r="F75" s="34">
        <v>45</v>
      </c>
      <c r="G75" s="20">
        <f t="shared" si="0"/>
        <v>3240000</v>
      </c>
    </row>
    <row r="76" spans="1:7" s="15" customFormat="1" ht="13.5" customHeight="1" x14ac:dyDescent="0.2">
      <c r="A76" s="10">
        <v>61</v>
      </c>
      <c r="B76" s="36" t="s">
        <v>142</v>
      </c>
      <c r="C76" s="36" t="s">
        <v>143</v>
      </c>
      <c r="D76" s="26"/>
      <c r="E76" s="19">
        <v>98000</v>
      </c>
      <c r="F76" s="34">
        <v>8</v>
      </c>
      <c r="G76" s="20">
        <f t="shared" si="0"/>
        <v>784000</v>
      </c>
    </row>
    <row r="77" spans="1:7" s="15" customFormat="1" ht="13.5" customHeight="1" x14ac:dyDescent="0.2">
      <c r="A77" s="10">
        <v>62</v>
      </c>
      <c r="B77" s="36" t="s">
        <v>144</v>
      </c>
      <c r="C77" s="36" t="s">
        <v>145</v>
      </c>
      <c r="D77" s="26"/>
      <c r="E77" s="19">
        <v>98000</v>
      </c>
      <c r="F77" s="34">
        <v>8</v>
      </c>
      <c r="G77" s="20">
        <f t="shared" si="0"/>
        <v>784000</v>
      </c>
    </row>
    <row r="78" spans="1:7" s="15" customFormat="1" ht="13.5" customHeight="1" x14ac:dyDescent="0.2">
      <c r="A78" s="10">
        <v>63</v>
      </c>
      <c r="B78" s="36" t="s">
        <v>146</v>
      </c>
      <c r="C78" s="36" t="s">
        <v>147</v>
      </c>
      <c r="D78" s="26"/>
      <c r="E78" s="19">
        <v>98000</v>
      </c>
      <c r="F78" s="34">
        <v>8</v>
      </c>
      <c r="G78" s="20">
        <f t="shared" si="0"/>
        <v>784000</v>
      </c>
    </row>
    <row r="79" spans="1:7" s="41" customFormat="1" ht="12.75" customHeight="1" x14ac:dyDescent="0.2">
      <c r="A79" s="37"/>
      <c r="B79" s="103" t="s">
        <v>148</v>
      </c>
      <c r="C79" s="103"/>
      <c r="D79" s="103"/>
      <c r="E79" s="38"/>
      <c r="F79" s="39"/>
      <c r="G79" s="40">
        <f>SUM(G16:G78)</f>
        <v>65321170</v>
      </c>
    </row>
    <row r="80" spans="1:7" s="18" customFormat="1" ht="18" customHeight="1" x14ac:dyDescent="0.2">
      <c r="A80" s="16"/>
      <c r="B80" s="97" t="s">
        <v>149</v>
      </c>
      <c r="C80" s="97"/>
      <c r="D80" s="97"/>
      <c r="E80" s="42"/>
      <c r="F80" s="43"/>
      <c r="G80" s="44"/>
    </row>
    <row r="81" spans="1:7" s="15" customFormat="1" ht="14.25" customHeight="1" x14ac:dyDescent="0.2">
      <c r="A81" s="19">
        <v>64</v>
      </c>
      <c r="B81" s="45" t="s">
        <v>150</v>
      </c>
      <c r="C81" s="19" t="s">
        <v>150</v>
      </c>
      <c r="D81" s="19" t="s">
        <v>31</v>
      </c>
      <c r="E81" s="11">
        <v>865</v>
      </c>
      <c r="F81" s="11">
        <v>40</v>
      </c>
      <c r="G81" s="11">
        <f t="shared" ref="G81:G144" si="1">E81*F81</f>
        <v>34600</v>
      </c>
    </row>
    <row r="82" spans="1:7" s="15" customFormat="1" ht="14.25" customHeight="1" x14ac:dyDescent="0.2">
      <c r="A82" s="19">
        <v>65</v>
      </c>
      <c r="B82" s="45" t="s">
        <v>151</v>
      </c>
      <c r="C82" s="19" t="s">
        <v>152</v>
      </c>
      <c r="D82" s="19" t="s">
        <v>4</v>
      </c>
      <c r="E82" s="11">
        <v>6860</v>
      </c>
      <c r="F82" s="11">
        <v>30</v>
      </c>
      <c r="G82" s="11">
        <f t="shared" si="1"/>
        <v>205800</v>
      </c>
    </row>
    <row r="83" spans="1:7" s="15" customFormat="1" ht="14.25" customHeight="1" x14ac:dyDescent="0.2">
      <c r="A83" s="19">
        <v>66</v>
      </c>
      <c r="B83" s="45" t="s">
        <v>153</v>
      </c>
      <c r="C83" s="19" t="s">
        <v>154</v>
      </c>
      <c r="D83" s="19" t="s">
        <v>34</v>
      </c>
      <c r="E83" s="11">
        <v>8850</v>
      </c>
      <c r="F83" s="11">
        <v>500</v>
      </c>
      <c r="G83" s="11">
        <f t="shared" si="1"/>
        <v>4425000</v>
      </c>
    </row>
    <row r="84" spans="1:7" s="15" customFormat="1" ht="14.25" customHeight="1" x14ac:dyDescent="0.2">
      <c r="A84" s="19">
        <v>67</v>
      </c>
      <c r="B84" s="45" t="s">
        <v>155</v>
      </c>
      <c r="C84" s="19" t="s">
        <v>156</v>
      </c>
      <c r="D84" s="19" t="s">
        <v>4</v>
      </c>
      <c r="E84" s="11">
        <v>5825</v>
      </c>
      <c r="F84" s="11">
        <v>1300</v>
      </c>
      <c r="G84" s="11">
        <f t="shared" si="1"/>
        <v>7572500</v>
      </c>
    </row>
    <row r="85" spans="1:7" s="15" customFormat="1" ht="14.25" customHeight="1" x14ac:dyDescent="0.2">
      <c r="A85" s="19">
        <v>68</v>
      </c>
      <c r="B85" s="45" t="s">
        <v>157</v>
      </c>
      <c r="C85" s="19" t="s">
        <v>158</v>
      </c>
      <c r="D85" s="19" t="s">
        <v>4</v>
      </c>
      <c r="E85" s="11">
        <v>5100</v>
      </c>
      <c r="F85" s="11">
        <v>70</v>
      </c>
      <c r="G85" s="11">
        <f t="shared" si="1"/>
        <v>357000</v>
      </c>
    </row>
    <row r="86" spans="1:7" s="15" customFormat="1" ht="14.25" customHeight="1" x14ac:dyDescent="0.2">
      <c r="A86" s="19">
        <v>69</v>
      </c>
      <c r="B86" s="45" t="s">
        <v>159</v>
      </c>
      <c r="C86" s="19" t="s">
        <v>160</v>
      </c>
      <c r="D86" s="19" t="s">
        <v>4</v>
      </c>
      <c r="E86" s="11">
        <v>3070</v>
      </c>
      <c r="F86" s="11">
        <v>500</v>
      </c>
      <c r="G86" s="11">
        <f t="shared" si="1"/>
        <v>1535000</v>
      </c>
    </row>
    <row r="87" spans="1:7" s="15" customFormat="1" ht="14.25" customHeight="1" x14ac:dyDescent="0.2">
      <c r="A87" s="19">
        <v>70</v>
      </c>
      <c r="B87" s="45" t="s">
        <v>161</v>
      </c>
      <c r="C87" s="19" t="s">
        <v>162</v>
      </c>
      <c r="D87" s="19" t="s">
        <v>4</v>
      </c>
      <c r="E87" s="11">
        <v>15700</v>
      </c>
      <c r="F87" s="11">
        <v>8</v>
      </c>
      <c r="G87" s="11">
        <f t="shared" si="1"/>
        <v>125600</v>
      </c>
    </row>
    <row r="88" spans="1:7" s="15" customFormat="1" ht="14.25" customHeight="1" x14ac:dyDescent="0.2">
      <c r="A88" s="19">
        <v>71</v>
      </c>
      <c r="B88" s="45" t="s">
        <v>163</v>
      </c>
      <c r="C88" s="19" t="s">
        <v>164</v>
      </c>
      <c r="D88" s="19" t="s">
        <v>4</v>
      </c>
      <c r="E88" s="11">
        <v>1170</v>
      </c>
      <c r="F88" s="11">
        <v>95</v>
      </c>
      <c r="G88" s="11">
        <f t="shared" si="1"/>
        <v>111150</v>
      </c>
    </row>
    <row r="89" spans="1:7" s="15" customFormat="1" ht="14.25" customHeight="1" x14ac:dyDescent="0.2">
      <c r="A89" s="19">
        <v>72</v>
      </c>
      <c r="B89" s="45" t="s">
        <v>165</v>
      </c>
      <c r="C89" s="12" t="s">
        <v>166</v>
      </c>
      <c r="D89" s="19" t="s">
        <v>4</v>
      </c>
      <c r="E89" s="46">
        <v>29600</v>
      </c>
      <c r="F89" s="11">
        <v>200</v>
      </c>
      <c r="G89" s="11">
        <f t="shared" si="1"/>
        <v>5920000</v>
      </c>
    </row>
    <row r="90" spans="1:7" s="15" customFormat="1" ht="14.25" customHeight="1" x14ac:dyDescent="0.2">
      <c r="A90" s="19">
        <v>73</v>
      </c>
      <c r="B90" s="45" t="s">
        <v>163</v>
      </c>
      <c r="C90" s="19" t="s">
        <v>167</v>
      </c>
      <c r="D90" s="19" t="s">
        <v>4</v>
      </c>
      <c r="E90" s="11">
        <v>730</v>
      </c>
      <c r="F90" s="11">
        <v>250</v>
      </c>
      <c r="G90" s="11">
        <f t="shared" si="1"/>
        <v>182500</v>
      </c>
    </row>
    <row r="91" spans="1:7" s="15" customFormat="1" ht="14.25" customHeight="1" x14ac:dyDescent="0.2">
      <c r="A91" s="19">
        <v>74</v>
      </c>
      <c r="B91" s="45" t="s">
        <v>168</v>
      </c>
      <c r="C91" s="19" t="s">
        <v>169</v>
      </c>
      <c r="D91" s="19" t="s">
        <v>4</v>
      </c>
      <c r="E91" s="11">
        <v>290</v>
      </c>
      <c r="F91" s="11">
        <v>225</v>
      </c>
      <c r="G91" s="11">
        <f t="shared" si="1"/>
        <v>65250</v>
      </c>
    </row>
    <row r="92" spans="1:7" s="15" customFormat="1" ht="14.25" customHeight="1" x14ac:dyDescent="0.2">
      <c r="A92" s="19">
        <v>75</v>
      </c>
      <c r="B92" s="45" t="s">
        <v>170</v>
      </c>
      <c r="C92" s="19" t="s">
        <v>171</v>
      </c>
      <c r="D92" s="19" t="s">
        <v>4</v>
      </c>
      <c r="E92" s="11">
        <v>2750</v>
      </c>
      <c r="F92" s="11">
        <v>30</v>
      </c>
      <c r="G92" s="11">
        <f t="shared" si="1"/>
        <v>82500</v>
      </c>
    </row>
    <row r="93" spans="1:7" s="15" customFormat="1" ht="14.25" customHeight="1" x14ac:dyDescent="0.2">
      <c r="A93" s="19">
        <v>76</v>
      </c>
      <c r="B93" s="45" t="s">
        <v>170</v>
      </c>
      <c r="C93" s="19" t="s">
        <v>172</v>
      </c>
      <c r="D93" s="19" t="s">
        <v>4</v>
      </c>
      <c r="E93" s="11">
        <v>2730</v>
      </c>
      <c r="F93" s="46">
        <v>40</v>
      </c>
      <c r="G93" s="11">
        <f t="shared" si="1"/>
        <v>109200</v>
      </c>
    </row>
    <row r="94" spans="1:7" s="15" customFormat="1" ht="14.25" customHeight="1" x14ac:dyDescent="0.2">
      <c r="A94" s="19">
        <v>77</v>
      </c>
      <c r="B94" s="45" t="s">
        <v>173</v>
      </c>
      <c r="C94" s="19" t="s">
        <v>174</v>
      </c>
      <c r="D94" s="19" t="s">
        <v>8</v>
      </c>
      <c r="E94" s="11">
        <v>580</v>
      </c>
      <c r="F94" s="11">
        <v>1230</v>
      </c>
      <c r="G94" s="11">
        <f t="shared" si="1"/>
        <v>713400</v>
      </c>
    </row>
    <row r="95" spans="1:7" s="15" customFormat="1" ht="14.25" customHeight="1" x14ac:dyDescent="0.2">
      <c r="A95" s="19">
        <v>78</v>
      </c>
      <c r="B95" s="45" t="s">
        <v>175</v>
      </c>
      <c r="C95" s="19" t="s">
        <v>176</v>
      </c>
      <c r="D95" s="19" t="s">
        <v>31</v>
      </c>
      <c r="E95" s="11">
        <v>4130</v>
      </c>
      <c r="F95" s="11">
        <v>1</v>
      </c>
      <c r="G95" s="11">
        <f t="shared" si="1"/>
        <v>4130</v>
      </c>
    </row>
    <row r="96" spans="1:7" s="15" customFormat="1" ht="14.25" customHeight="1" x14ac:dyDescent="0.2">
      <c r="A96" s="19">
        <v>79</v>
      </c>
      <c r="B96" s="45" t="s">
        <v>177</v>
      </c>
      <c r="C96" s="19" t="s">
        <v>178</v>
      </c>
      <c r="D96" s="19" t="s">
        <v>179</v>
      </c>
      <c r="E96" s="11">
        <v>7350</v>
      </c>
      <c r="F96" s="11">
        <v>5</v>
      </c>
      <c r="G96" s="11">
        <f t="shared" si="1"/>
        <v>36750</v>
      </c>
    </row>
    <row r="97" spans="1:7" s="15" customFormat="1" ht="14.25" customHeight="1" x14ac:dyDescent="0.2">
      <c r="A97" s="19">
        <v>80</v>
      </c>
      <c r="B97" s="12" t="s">
        <v>180</v>
      </c>
      <c r="C97" s="19" t="s">
        <v>181</v>
      </c>
      <c r="D97" s="19" t="s">
        <v>4</v>
      </c>
      <c r="E97" s="11">
        <v>46</v>
      </c>
      <c r="F97" s="11">
        <v>10000</v>
      </c>
      <c r="G97" s="11">
        <f t="shared" si="1"/>
        <v>460000</v>
      </c>
    </row>
    <row r="98" spans="1:7" s="15" customFormat="1" ht="14.25" customHeight="1" x14ac:dyDescent="0.2">
      <c r="A98" s="19">
        <v>81</v>
      </c>
      <c r="B98" s="12" t="s">
        <v>182</v>
      </c>
      <c r="C98" s="19" t="s">
        <v>183</v>
      </c>
      <c r="D98" s="19" t="s">
        <v>184</v>
      </c>
      <c r="E98" s="11">
        <v>123</v>
      </c>
      <c r="F98" s="11">
        <v>50000</v>
      </c>
      <c r="G98" s="11">
        <f t="shared" si="1"/>
        <v>6150000</v>
      </c>
    </row>
    <row r="99" spans="1:7" s="15" customFormat="1" ht="14.25" customHeight="1" x14ac:dyDescent="0.2">
      <c r="A99" s="19">
        <v>82</v>
      </c>
      <c r="B99" s="11" t="s">
        <v>185</v>
      </c>
      <c r="C99" s="19" t="s">
        <v>186</v>
      </c>
      <c r="D99" s="19" t="s">
        <v>4</v>
      </c>
      <c r="E99" s="47">
        <v>510</v>
      </c>
      <c r="F99" s="46">
        <v>700</v>
      </c>
      <c r="G99" s="11">
        <f t="shared" si="1"/>
        <v>357000</v>
      </c>
    </row>
    <row r="100" spans="1:7" s="15" customFormat="1" ht="21" customHeight="1" x14ac:dyDescent="0.2">
      <c r="A100" s="19">
        <v>83</v>
      </c>
      <c r="B100" s="11" t="s">
        <v>185</v>
      </c>
      <c r="C100" s="19" t="s">
        <v>187</v>
      </c>
      <c r="D100" s="19" t="s">
        <v>4</v>
      </c>
      <c r="E100" s="47">
        <v>510</v>
      </c>
      <c r="F100" s="11">
        <v>200</v>
      </c>
      <c r="G100" s="11">
        <f t="shared" si="1"/>
        <v>102000</v>
      </c>
    </row>
    <row r="101" spans="1:7" s="15" customFormat="1" ht="14.25" customHeight="1" x14ac:dyDescent="0.2">
      <c r="A101" s="19">
        <v>84</v>
      </c>
      <c r="B101" s="11" t="s">
        <v>185</v>
      </c>
      <c r="C101" s="19" t="s">
        <v>188</v>
      </c>
      <c r="D101" s="19" t="s">
        <v>4</v>
      </c>
      <c r="E101" s="47">
        <v>510</v>
      </c>
      <c r="F101" s="11">
        <v>200</v>
      </c>
      <c r="G101" s="11">
        <f t="shared" si="1"/>
        <v>102000</v>
      </c>
    </row>
    <row r="102" spans="1:7" s="15" customFormat="1" ht="14.25" customHeight="1" x14ac:dyDescent="0.2">
      <c r="A102" s="19">
        <v>85</v>
      </c>
      <c r="B102" s="11" t="s">
        <v>189</v>
      </c>
      <c r="C102" s="19" t="s">
        <v>190</v>
      </c>
      <c r="D102" s="19" t="s">
        <v>4</v>
      </c>
      <c r="E102" s="47">
        <v>400</v>
      </c>
      <c r="F102" s="46">
        <v>500</v>
      </c>
      <c r="G102" s="11">
        <f t="shared" si="1"/>
        <v>200000</v>
      </c>
    </row>
    <row r="103" spans="1:7" s="15" customFormat="1" ht="14.25" customHeight="1" x14ac:dyDescent="0.2">
      <c r="A103" s="19">
        <v>86</v>
      </c>
      <c r="B103" s="11" t="s">
        <v>189</v>
      </c>
      <c r="C103" s="19" t="s">
        <v>191</v>
      </c>
      <c r="D103" s="19" t="s">
        <v>4</v>
      </c>
      <c r="E103" s="47">
        <v>400</v>
      </c>
      <c r="F103" s="46">
        <v>50</v>
      </c>
      <c r="G103" s="11">
        <f t="shared" si="1"/>
        <v>20000</v>
      </c>
    </row>
    <row r="104" spans="1:7" s="15" customFormat="1" ht="14.25" customHeight="1" x14ac:dyDescent="0.2">
      <c r="A104" s="19">
        <v>87</v>
      </c>
      <c r="B104" s="11" t="s">
        <v>189</v>
      </c>
      <c r="C104" s="19" t="s">
        <v>192</v>
      </c>
      <c r="D104" s="19" t="s">
        <v>4</v>
      </c>
      <c r="E104" s="47">
        <v>400</v>
      </c>
      <c r="F104" s="11">
        <v>2500</v>
      </c>
      <c r="G104" s="11">
        <f t="shared" si="1"/>
        <v>1000000</v>
      </c>
    </row>
    <row r="105" spans="1:7" s="15" customFormat="1" ht="14.25" customHeight="1" x14ac:dyDescent="0.2">
      <c r="A105" s="19">
        <v>88</v>
      </c>
      <c r="B105" s="11" t="s">
        <v>193</v>
      </c>
      <c r="C105" s="19" t="s">
        <v>194</v>
      </c>
      <c r="D105" s="19" t="s">
        <v>4</v>
      </c>
      <c r="E105" s="11">
        <v>4600</v>
      </c>
      <c r="F105" s="11">
        <v>20</v>
      </c>
      <c r="G105" s="11">
        <f t="shared" si="1"/>
        <v>92000</v>
      </c>
    </row>
    <row r="106" spans="1:7" s="15" customFormat="1" ht="14.25" customHeight="1" x14ac:dyDescent="0.2">
      <c r="A106" s="19">
        <v>89</v>
      </c>
      <c r="B106" s="11" t="s">
        <v>195</v>
      </c>
      <c r="C106" s="19" t="s">
        <v>196</v>
      </c>
      <c r="D106" s="19" t="s">
        <v>4</v>
      </c>
      <c r="E106" s="11">
        <v>39100</v>
      </c>
      <c r="F106" s="11">
        <v>1</v>
      </c>
      <c r="G106" s="11">
        <f t="shared" si="1"/>
        <v>39100</v>
      </c>
    </row>
    <row r="107" spans="1:7" s="15" customFormat="1" ht="14.25" customHeight="1" x14ac:dyDescent="0.2">
      <c r="A107" s="19">
        <v>90</v>
      </c>
      <c r="B107" s="11" t="s">
        <v>197</v>
      </c>
      <c r="C107" s="19" t="s">
        <v>198</v>
      </c>
      <c r="D107" s="19" t="s">
        <v>4</v>
      </c>
      <c r="E107" s="11">
        <v>6850</v>
      </c>
      <c r="F107" s="11">
        <v>50</v>
      </c>
      <c r="G107" s="11">
        <f t="shared" si="1"/>
        <v>342500</v>
      </c>
    </row>
    <row r="108" spans="1:7" s="15" customFormat="1" ht="14.25" customHeight="1" x14ac:dyDescent="0.2">
      <c r="A108" s="19">
        <v>91</v>
      </c>
      <c r="B108" s="11" t="s">
        <v>199</v>
      </c>
      <c r="C108" s="19" t="s">
        <v>200</v>
      </c>
      <c r="D108" s="19" t="s">
        <v>4</v>
      </c>
      <c r="E108" s="11">
        <v>1950</v>
      </c>
      <c r="F108" s="11">
        <v>10</v>
      </c>
      <c r="G108" s="11">
        <f t="shared" si="1"/>
        <v>19500</v>
      </c>
    </row>
    <row r="109" spans="1:7" s="15" customFormat="1" ht="14.25" customHeight="1" x14ac:dyDescent="0.2">
      <c r="A109" s="19">
        <v>92</v>
      </c>
      <c r="B109" s="11" t="s">
        <v>201</v>
      </c>
      <c r="C109" s="19" t="s">
        <v>202</v>
      </c>
      <c r="D109" s="19" t="s">
        <v>4</v>
      </c>
      <c r="E109" s="11">
        <v>1290</v>
      </c>
      <c r="F109" s="11">
        <v>2</v>
      </c>
      <c r="G109" s="11">
        <f t="shared" si="1"/>
        <v>2580</v>
      </c>
    </row>
    <row r="110" spans="1:7" s="15" customFormat="1" ht="14.25" customHeight="1" x14ac:dyDescent="0.2">
      <c r="A110" s="19">
        <v>93</v>
      </c>
      <c r="B110" s="11" t="s">
        <v>203</v>
      </c>
      <c r="C110" s="19" t="s">
        <v>204</v>
      </c>
      <c r="D110" s="19" t="s">
        <v>4</v>
      </c>
      <c r="E110" s="11">
        <v>210</v>
      </c>
      <c r="F110" s="11">
        <v>500</v>
      </c>
      <c r="G110" s="11">
        <f t="shared" si="1"/>
        <v>105000</v>
      </c>
    </row>
    <row r="111" spans="1:7" s="15" customFormat="1" ht="14.25" customHeight="1" x14ac:dyDescent="0.2">
      <c r="A111" s="19">
        <v>94</v>
      </c>
      <c r="B111" s="11" t="s">
        <v>205</v>
      </c>
      <c r="C111" s="19" t="s">
        <v>206</v>
      </c>
      <c r="D111" s="19" t="s">
        <v>4</v>
      </c>
      <c r="E111" s="11">
        <v>2170</v>
      </c>
      <c r="F111" s="11">
        <v>2</v>
      </c>
      <c r="G111" s="11">
        <f t="shared" si="1"/>
        <v>4340</v>
      </c>
    </row>
    <row r="112" spans="1:7" s="15" customFormat="1" ht="14.25" customHeight="1" x14ac:dyDescent="0.2">
      <c r="A112" s="19">
        <v>95</v>
      </c>
      <c r="B112" s="11" t="s">
        <v>207</v>
      </c>
      <c r="C112" s="19" t="s">
        <v>208</v>
      </c>
      <c r="D112" s="19" t="s">
        <v>4</v>
      </c>
      <c r="E112" s="11">
        <v>2070</v>
      </c>
      <c r="F112" s="11">
        <v>5</v>
      </c>
      <c r="G112" s="11">
        <f t="shared" si="1"/>
        <v>10350</v>
      </c>
    </row>
    <row r="113" spans="1:7" s="15" customFormat="1" ht="14.25" customHeight="1" x14ac:dyDescent="0.2">
      <c r="A113" s="19">
        <v>96</v>
      </c>
      <c r="B113" s="11" t="s">
        <v>209</v>
      </c>
      <c r="C113" s="19" t="s">
        <v>210</v>
      </c>
      <c r="D113" s="19" t="s">
        <v>4</v>
      </c>
      <c r="E113" s="11">
        <v>7470</v>
      </c>
      <c r="F113" s="11">
        <v>50</v>
      </c>
      <c r="G113" s="11">
        <f t="shared" si="1"/>
        <v>373500</v>
      </c>
    </row>
    <row r="114" spans="1:7" s="15" customFormat="1" ht="14.25" customHeight="1" x14ac:dyDescent="0.2">
      <c r="A114" s="19">
        <v>97</v>
      </c>
      <c r="B114" s="11" t="s">
        <v>211</v>
      </c>
      <c r="C114" s="19" t="s">
        <v>212</v>
      </c>
      <c r="D114" s="19" t="s">
        <v>8</v>
      </c>
      <c r="E114" s="11">
        <v>1330</v>
      </c>
      <c r="F114" s="11">
        <v>300</v>
      </c>
      <c r="G114" s="11">
        <f t="shared" si="1"/>
        <v>399000</v>
      </c>
    </row>
    <row r="115" spans="1:7" s="15" customFormat="1" ht="14.25" customHeight="1" x14ac:dyDescent="0.2">
      <c r="A115" s="19">
        <v>98</v>
      </c>
      <c r="B115" s="11" t="s">
        <v>213</v>
      </c>
      <c r="C115" s="19" t="s">
        <v>214</v>
      </c>
      <c r="D115" s="19" t="s">
        <v>8</v>
      </c>
      <c r="E115" s="11">
        <v>1530</v>
      </c>
      <c r="F115" s="11">
        <v>40</v>
      </c>
      <c r="G115" s="11">
        <f t="shared" si="1"/>
        <v>61200</v>
      </c>
    </row>
    <row r="116" spans="1:7" s="15" customFormat="1" ht="14.25" customHeight="1" x14ac:dyDescent="0.2">
      <c r="A116" s="19">
        <v>99</v>
      </c>
      <c r="B116" s="11" t="s">
        <v>215</v>
      </c>
      <c r="C116" s="19" t="s">
        <v>214</v>
      </c>
      <c r="D116" s="19" t="s">
        <v>8</v>
      </c>
      <c r="E116" s="11">
        <v>1170</v>
      </c>
      <c r="F116" s="11">
        <v>200</v>
      </c>
      <c r="G116" s="11">
        <f t="shared" si="1"/>
        <v>234000</v>
      </c>
    </row>
    <row r="117" spans="1:7" s="15" customFormat="1" ht="14.25" customHeight="1" x14ac:dyDescent="0.2">
      <c r="A117" s="19">
        <v>100</v>
      </c>
      <c r="B117" s="45" t="s">
        <v>216</v>
      </c>
      <c r="C117" s="19" t="s">
        <v>214</v>
      </c>
      <c r="D117" s="19" t="s">
        <v>8</v>
      </c>
      <c r="E117" s="11">
        <v>1170</v>
      </c>
      <c r="F117" s="11">
        <v>300</v>
      </c>
      <c r="G117" s="11">
        <f t="shared" si="1"/>
        <v>351000</v>
      </c>
    </row>
    <row r="118" spans="1:7" s="15" customFormat="1" ht="14.25" customHeight="1" x14ac:dyDescent="0.2">
      <c r="A118" s="19">
        <v>101</v>
      </c>
      <c r="B118" s="45" t="s">
        <v>217</v>
      </c>
      <c r="C118" s="19" t="s">
        <v>218</v>
      </c>
      <c r="D118" s="19" t="s">
        <v>184</v>
      </c>
      <c r="E118" s="11">
        <v>1960</v>
      </c>
      <c r="F118" s="11">
        <v>735</v>
      </c>
      <c r="G118" s="11">
        <f t="shared" si="1"/>
        <v>1440600</v>
      </c>
    </row>
    <row r="119" spans="1:7" s="15" customFormat="1" ht="14.25" customHeight="1" x14ac:dyDescent="0.2">
      <c r="A119" s="19">
        <v>102</v>
      </c>
      <c r="B119" s="45" t="s">
        <v>219</v>
      </c>
      <c r="C119" s="19" t="s">
        <v>220</v>
      </c>
      <c r="D119" s="19" t="s">
        <v>4</v>
      </c>
      <c r="E119" s="11">
        <v>11750</v>
      </c>
      <c r="F119" s="11">
        <v>120</v>
      </c>
      <c r="G119" s="11">
        <f t="shared" si="1"/>
        <v>1410000</v>
      </c>
    </row>
    <row r="120" spans="1:7" s="15" customFormat="1" ht="14.25" customHeight="1" x14ac:dyDescent="0.2">
      <c r="A120" s="19">
        <v>103</v>
      </c>
      <c r="B120" s="45" t="s">
        <v>161</v>
      </c>
      <c r="C120" s="19" t="s">
        <v>221</v>
      </c>
      <c r="D120" s="19" t="s">
        <v>4</v>
      </c>
      <c r="E120" s="11">
        <v>12050</v>
      </c>
      <c r="F120" s="11">
        <v>5</v>
      </c>
      <c r="G120" s="11">
        <f t="shared" si="1"/>
        <v>60250</v>
      </c>
    </row>
    <row r="121" spans="1:7" s="15" customFormat="1" ht="14.25" customHeight="1" x14ac:dyDescent="0.2">
      <c r="A121" s="19">
        <v>104</v>
      </c>
      <c r="B121" s="45" t="s">
        <v>222</v>
      </c>
      <c r="C121" s="19" t="s">
        <v>223</v>
      </c>
      <c r="D121" s="19" t="s">
        <v>31</v>
      </c>
      <c r="E121" s="11">
        <v>295</v>
      </c>
      <c r="F121" s="11">
        <v>300</v>
      </c>
      <c r="G121" s="11">
        <f t="shared" si="1"/>
        <v>88500</v>
      </c>
    </row>
    <row r="122" spans="1:7" s="15" customFormat="1" ht="14.25" customHeight="1" x14ac:dyDescent="0.2">
      <c r="A122" s="19">
        <v>105</v>
      </c>
      <c r="B122" s="45" t="s">
        <v>224</v>
      </c>
      <c r="C122" s="19" t="s">
        <v>225</v>
      </c>
      <c r="D122" s="19" t="s">
        <v>31</v>
      </c>
      <c r="E122" s="47">
        <v>125</v>
      </c>
      <c r="F122" s="11">
        <v>200</v>
      </c>
      <c r="G122" s="11">
        <f t="shared" si="1"/>
        <v>25000</v>
      </c>
    </row>
    <row r="123" spans="1:7" s="15" customFormat="1" ht="14.25" customHeight="1" x14ac:dyDescent="0.2">
      <c r="A123" s="19">
        <v>106</v>
      </c>
      <c r="B123" s="45" t="s">
        <v>226</v>
      </c>
      <c r="C123" s="19" t="s">
        <v>227</v>
      </c>
      <c r="D123" s="19" t="s">
        <v>31</v>
      </c>
      <c r="E123" s="47">
        <v>125</v>
      </c>
      <c r="F123" s="11">
        <v>9000</v>
      </c>
      <c r="G123" s="11">
        <f t="shared" si="1"/>
        <v>1125000</v>
      </c>
    </row>
    <row r="124" spans="1:7" s="15" customFormat="1" ht="14.25" customHeight="1" x14ac:dyDescent="0.2">
      <c r="A124" s="19">
        <v>107</v>
      </c>
      <c r="B124" s="45" t="s">
        <v>228</v>
      </c>
      <c r="C124" s="19" t="s">
        <v>229</v>
      </c>
      <c r="D124" s="19" t="s">
        <v>31</v>
      </c>
      <c r="E124" s="47">
        <v>125</v>
      </c>
      <c r="F124" s="11">
        <v>200</v>
      </c>
      <c r="G124" s="11">
        <f t="shared" si="1"/>
        <v>25000</v>
      </c>
    </row>
    <row r="125" spans="1:7" s="15" customFormat="1" ht="14.25" customHeight="1" x14ac:dyDescent="0.2">
      <c r="A125" s="19">
        <v>108</v>
      </c>
      <c r="B125" s="45" t="s">
        <v>230</v>
      </c>
      <c r="C125" s="19" t="s">
        <v>231</v>
      </c>
      <c r="D125" s="19" t="s">
        <v>31</v>
      </c>
      <c r="E125" s="47">
        <v>125</v>
      </c>
      <c r="F125" s="11">
        <v>9000</v>
      </c>
      <c r="G125" s="11">
        <f t="shared" si="1"/>
        <v>1125000</v>
      </c>
    </row>
    <row r="126" spans="1:7" s="15" customFormat="1" ht="14.25" customHeight="1" x14ac:dyDescent="0.2">
      <c r="A126" s="19">
        <v>109</v>
      </c>
      <c r="B126" s="45" t="s">
        <v>232</v>
      </c>
      <c r="C126" s="19" t="s">
        <v>233</v>
      </c>
      <c r="D126" s="19" t="s">
        <v>31</v>
      </c>
      <c r="E126" s="11">
        <v>1800</v>
      </c>
      <c r="F126" s="11">
        <v>5000</v>
      </c>
      <c r="G126" s="11">
        <f t="shared" si="1"/>
        <v>9000000</v>
      </c>
    </row>
    <row r="127" spans="1:7" s="15" customFormat="1" ht="14.25" customHeight="1" x14ac:dyDescent="0.2">
      <c r="A127" s="19">
        <v>110</v>
      </c>
      <c r="B127" s="45" t="s">
        <v>234</v>
      </c>
      <c r="C127" s="19" t="s">
        <v>234</v>
      </c>
      <c r="D127" s="19" t="s">
        <v>31</v>
      </c>
      <c r="E127" s="11">
        <v>290</v>
      </c>
      <c r="F127" s="11">
        <v>5</v>
      </c>
      <c r="G127" s="11">
        <f t="shared" si="1"/>
        <v>1450</v>
      </c>
    </row>
    <row r="128" spans="1:7" s="15" customFormat="1" ht="14.25" customHeight="1" x14ac:dyDescent="0.2">
      <c r="A128" s="19">
        <v>111</v>
      </c>
      <c r="B128" s="45" t="s">
        <v>235</v>
      </c>
      <c r="C128" s="19" t="s">
        <v>235</v>
      </c>
      <c r="D128" s="19" t="s">
        <v>31</v>
      </c>
      <c r="E128" s="47">
        <v>5450</v>
      </c>
      <c r="F128" s="11">
        <v>30</v>
      </c>
      <c r="G128" s="11">
        <f t="shared" si="1"/>
        <v>163500</v>
      </c>
    </row>
    <row r="129" spans="1:7" s="15" customFormat="1" ht="29.25" customHeight="1" x14ac:dyDescent="0.2">
      <c r="A129" s="19">
        <v>112</v>
      </c>
      <c r="B129" s="45" t="s">
        <v>236</v>
      </c>
      <c r="C129" s="19" t="s">
        <v>236</v>
      </c>
      <c r="D129" s="19" t="s">
        <v>31</v>
      </c>
      <c r="E129" s="11">
        <v>1070</v>
      </c>
      <c r="F129" s="11">
        <v>100</v>
      </c>
      <c r="G129" s="11">
        <f t="shared" si="1"/>
        <v>107000</v>
      </c>
    </row>
    <row r="130" spans="1:7" s="15" customFormat="1" ht="14.25" customHeight="1" x14ac:dyDescent="0.2">
      <c r="A130" s="19">
        <v>113</v>
      </c>
      <c r="B130" s="45" t="s">
        <v>237</v>
      </c>
      <c r="C130" s="19" t="s">
        <v>237</v>
      </c>
      <c r="D130" s="19" t="s">
        <v>31</v>
      </c>
      <c r="E130" s="11">
        <v>745</v>
      </c>
      <c r="F130" s="11">
        <v>50</v>
      </c>
      <c r="G130" s="11">
        <f t="shared" si="1"/>
        <v>37250</v>
      </c>
    </row>
    <row r="131" spans="1:7" s="15" customFormat="1" ht="14.25" customHeight="1" x14ac:dyDescent="0.2">
      <c r="A131" s="19">
        <v>114</v>
      </c>
      <c r="B131" s="45" t="s">
        <v>238</v>
      </c>
      <c r="C131" s="19" t="s">
        <v>238</v>
      </c>
      <c r="D131" s="19" t="s">
        <v>31</v>
      </c>
      <c r="E131" s="11">
        <v>690</v>
      </c>
      <c r="F131" s="11">
        <v>2000</v>
      </c>
      <c r="G131" s="11">
        <f t="shared" si="1"/>
        <v>1380000</v>
      </c>
    </row>
    <row r="132" spans="1:7" s="15" customFormat="1" ht="14.25" customHeight="1" x14ac:dyDescent="0.2">
      <c r="A132" s="19">
        <v>115</v>
      </c>
      <c r="B132" s="45" t="s">
        <v>239</v>
      </c>
      <c r="C132" s="19" t="s">
        <v>239</v>
      </c>
      <c r="D132" s="19" t="s">
        <v>31</v>
      </c>
      <c r="E132" s="11">
        <v>690</v>
      </c>
      <c r="F132" s="11">
        <v>1500</v>
      </c>
      <c r="G132" s="11">
        <f t="shared" si="1"/>
        <v>1035000</v>
      </c>
    </row>
    <row r="133" spans="1:7" s="15" customFormat="1" ht="14.25" customHeight="1" x14ac:dyDescent="0.2">
      <c r="A133" s="19">
        <v>116</v>
      </c>
      <c r="B133" s="45" t="s">
        <v>240</v>
      </c>
      <c r="C133" s="19" t="s">
        <v>240</v>
      </c>
      <c r="D133" s="19" t="s">
        <v>31</v>
      </c>
      <c r="E133" s="11">
        <v>34800</v>
      </c>
      <c r="F133" s="11">
        <v>10</v>
      </c>
      <c r="G133" s="11">
        <f t="shared" si="1"/>
        <v>348000</v>
      </c>
    </row>
    <row r="134" spans="1:7" s="15" customFormat="1" ht="14.25" customHeight="1" x14ac:dyDescent="0.2">
      <c r="A134" s="19">
        <v>117</v>
      </c>
      <c r="B134" s="45" t="s">
        <v>241</v>
      </c>
      <c r="C134" s="19" t="s">
        <v>241</v>
      </c>
      <c r="D134" s="19" t="s">
        <v>31</v>
      </c>
      <c r="E134" s="11">
        <v>32750</v>
      </c>
      <c r="F134" s="11">
        <v>5</v>
      </c>
      <c r="G134" s="11">
        <f t="shared" si="1"/>
        <v>163750</v>
      </c>
    </row>
    <row r="135" spans="1:7" s="15" customFormat="1" ht="14.25" customHeight="1" x14ac:dyDescent="0.2">
      <c r="A135" s="19">
        <v>118</v>
      </c>
      <c r="B135" s="45" t="s">
        <v>242</v>
      </c>
      <c r="C135" s="19" t="s">
        <v>242</v>
      </c>
      <c r="D135" s="19" t="s">
        <v>31</v>
      </c>
      <c r="E135" s="11">
        <v>25250</v>
      </c>
      <c r="F135" s="11">
        <v>10</v>
      </c>
      <c r="G135" s="11">
        <f t="shared" si="1"/>
        <v>252500</v>
      </c>
    </row>
    <row r="136" spans="1:7" s="15" customFormat="1" ht="14.25" customHeight="1" x14ac:dyDescent="0.2">
      <c r="A136" s="19">
        <v>119</v>
      </c>
      <c r="B136" s="45" t="s">
        <v>243</v>
      </c>
      <c r="C136" s="19" t="s">
        <v>243</v>
      </c>
      <c r="D136" s="19" t="s">
        <v>31</v>
      </c>
      <c r="E136" s="11">
        <v>27850</v>
      </c>
      <c r="F136" s="11">
        <v>5</v>
      </c>
      <c r="G136" s="11">
        <f t="shared" si="1"/>
        <v>139250</v>
      </c>
    </row>
    <row r="137" spans="1:7" s="15" customFormat="1" ht="14.25" customHeight="1" x14ac:dyDescent="0.2">
      <c r="A137" s="19">
        <v>120</v>
      </c>
      <c r="B137" s="45" t="s">
        <v>244</v>
      </c>
      <c r="C137" s="19" t="s">
        <v>244</v>
      </c>
      <c r="D137" s="19" t="s">
        <v>31</v>
      </c>
      <c r="E137" s="11">
        <v>970</v>
      </c>
      <c r="F137" s="11">
        <v>100</v>
      </c>
      <c r="G137" s="11">
        <f t="shared" si="1"/>
        <v>97000</v>
      </c>
    </row>
    <row r="138" spans="1:7" s="15" customFormat="1" ht="14.25" customHeight="1" x14ac:dyDescent="0.2">
      <c r="A138" s="19">
        <v>121</v>
      </c>
      <c r="B138" s="45" t="s">
        <v>245</v>
      </c>
      <c r="C138" s="19" t="s">
        <v>245</v>
      </c>
      <c r="D138" s="19" t="s">
        <v>31</v>
      </c>
      <c r="E138" s="11">
        <v>3650</v>
      </c>
      <c r="F138" s="11">
        <v>10</v>
      </c>
      <c r="G138" s="11">
        <f t="shared" si="1"/>
        <v>36500</v>
      </c>
    </row>
    <row r="139" spans="1:7" s="15" customFormat="1" ht="14.25" customHeight="1" x14ac:dyDescent="0.2">
      <c r="A139" s="19">
        <v>122</v>
      </c>
      <c r="B139" s="45" t="s">
        <v>246</v>
      </c>
      <c r="C139" s="19" t="s">
        <v>246</v>
      </c>
      <c r="D139" s="19" t="s">
        <v>31</v>
      </c>
      <c r="E139" s="11">
        <v>460</v>
      </c>
      <c r="F139" s="11">
        <v>2000</v>
      </c>
      <c r="G139" s="11">
        <f t="shared" si="1"/>
        <v>920000</v>
      </c>
    </row>
    <row r="140" spans="1:7" s="15" customFormat="1" ht="14.25" customHeight="1" x14ac:dyDescent="0.2">
      <c r="A140" s="19">
        <v>123</v>
      </c>
      <c r="B140" s="45" t="s">
        <v>247</v>
      </c>
      <c r="C140" s="19" t="s">
        <v>248</v>
      </c>
      <c r="D140" s="19" t="s">
        <v>31</v>
      </c>
      <c r="E140" s="11">
        <v>150</v>
      </c>
      <c r="F140" s="11">
        <v>5000</v>
      </c>
      <c r="G140" s="11">
        <f t="shared" si="1"/>
        <v>750000</v>
      </c>
    </row>
    <row r="141" spans="1:7" s="15" customFormat="1" ht="14.25" customHeight="1" x14ac:dyDescent="0.2">
      <c r="A141" s="19">
        <v>124</v>
      </c>
      <c r="B141" s="45" t="s">
        <v>249</v>
      </c>
      <c r="C141" s="19" t="s">
        <v>249</v>
      </c>
      <c r="D141" s="19" t="s">
        <v>31</v>
      </c>
      <c r="E141" s="11">
        <v>1420</v>
      </c>
      <c r="F141" s="11">
        <v>100</v>
      </c>
      <c r="G141" s="11">
        <f t="shared" si="1"/>
        <v>142000</v>
      </c>
    </row>
    <row r="142" spans="1:7" s="15" customFormat="1" ht="14.25" customHeight="1" x14ac:dyDescent="0.2">
      <c r="A142" s="19">
        <v>125</v>
      </c>
      <c r="B142" s="45" t="s">
        <v>250</v>
      </c>
      <c r="C142" s="19" t="s">
        <v>251</v>
      </c>
      <c r="D142" s="19" t="s">
        <v>31</v>
      </c>
      <c r="E142" s="11">
        <v>570</v>
      </c>
      <c r="F142" s="11">
        <v>100</v>
      </c>
      <c r="G142" s="11">
        <f t="shared" si="1"/>
        <v>57000</v>
      </c>
    </row>
    <row r="143" spans="1:7" s="15" customFormat="1" ht="14.25" customHeight="1" x14ac:dyDescent="0.2">
      <c r="A143" s="19">
        <v>126</v>
      </c>
      <c r="B143" s="45" t="s">
        <v>252</v>
      </c>
      <c r="C143" s="19" t="s">
        <v>252</v>
      </c>
      <c r="D143" s="19" t="s">
        <v>31</v>
      </c>
      <c r="E143" s="11">
        <v>570</v>
      </c>
      <c r="F143" s="11">
        <v>50</v>
      </c>
      <c r="G143" s="11">
        <f t="shared" si="1"/>
        <v>28500</v>
      </c>
    </row>
    <row r="144" spans="1:7" s="15" customFormat="1" ht="14.25" customHeight="1" x14ac:dyDescent="0.2">
      <c r="A144" s="19">
        <v>127</v>
      </c>
      <c r="B144" s="45" t="s">
        <v>253</v>
      </c>
      <c r="C144" s="19" t="s">
        <v>253</v>
      </c>
      <c r="D144" s="19" t="s">
        <v>31</v>
      </c>
      <c r="E144" s="11">
        <v>570</v>
      </c>
      <c r="F144" s="11">
        <v>100</v>
      </c>
      <c r="G144" s="11">
        <f t="shared" si="1"/>
        <v>57000</v>
      </c>
    </row>
    <row r="145" spans="1:7" s="15" customFormat="1" ht="14.25" customHeight="1" x14ac:dyDescent="0.2">
      <c r="A145" s="19">
        <v>128</v>
      </c>
      <c r="B145" s="45" t="s">
        <v>254</v>
      </c>
      <c r="C145" s="11" t="s">
        <v>255</v>
      </c>
      <c r="D145" s="25" t="s">
        <v>4</v>
      </c>
      <c r="E145" s="11">
        <v>2380</v>
      </c>
      <c r="F145" s="11">
        <v>5000</v>
      </c>
      <c r="G145" s="11">
        <f t="shared" ref="G145:G180" si="2">E145*F145</f>
        <v>11900000</v>
      </c>
    </row>
    <row r="146" spans="1:7" s="15" customFormat="1" ht="14.25" customHeight="1" x14ac:dyDescent="0.2">
      <c r="A146" s="19">
        <v>129</v>
      </c>
      <c r="B146" s="48" t="s">
        <v>256</v>
      </c>
      <c r="C146" s="10" t="s">
        <v>257</v>
      </c>
      <c r="D146" s="19" t="s">
        <v>4</v>
      </c>
      <c r="E146" s="13">
        <v>4470</v>
      </c>
      <c r="F146" s="11">
        <v>20</v>
      </c>
      <c r="G146" s="11">
        <f t="shared" si="2"/>
        <v>89400</v>
      </c>
    </row>
    <row r="147" spans="1:7" s="15" customFormat="1" ht="14.25" customHeight="1" x14ac:dyDescent="0.2">
      <c r="A147" s="19">
        <v>130</v>
      </c>
      <c r="B147" s="45" t="s">
        <v>258</v>
      </c>
      <c r="C147" s="11" t="s">
        <v>259</v>
      </c>
      <c r="D147" s="19" t="s">
        <v>31</v>
      </c>
      <c r="E147" s="49">
        <v>360800</v>
      </c>
      <c r="F147" s="11">
        <v>10</v>
      </c>
      <c r="G147" s="11">
        <f t="shared" si="2"/>
        <v>3608000</v>
      </c>
    </row>
    <row r="148" spans="1:7" s="15" customFormat="1" ht="14.25" customHeight="1" x14ac:dyDescent="0.2">
      <c r="A148" s="19">
        <v>131</v>
      </c>
      <c r="B148" s="45" t="s">
        <v>260</v>
      </c>
      <c r="C148" s="11" t="s">
        <v>261</v>
      </c>
      <c r="D148" s="19" t="s">
        <v>31</v>
      </c>
      <c r="E148" s="49">
        <v>86150</v>
      </c>
      <c r="F148" s="11">
        <v>150</v>
      </c>
      <c r="G148" s="11">
        <f t="shared" si="2"/>
        <v>12922500</v>
      </c>
    </row>
    <row r="149" spans="1:7" s="15" customFormat="1" ht="14.25" customHeight="1" x14ac:dyDescent="0.2">
      <c r="A149" s="19">
        <v>132</v>
      </c>
      <c r="B149" s="45" t="s">
        <v>262</v>
      </c>
      <c r="C149" s="11" t="s">
        <v>263</v>
      </c>
      <c r="D149" s="19" t="s">
        <v>31</v>
      </c>
      <c r="E149" s="49">
        <v>86150</v>
      </c>
      <c r="F149" s="11">
        <v>34</v>
      </c>
      <c r="G149" s="11">
        <f t="shared" si="2"/>
        <v>2929100</v>
      </c>
    </row>
    <row r="150" spans="1:7" s="15" customFormat="1" ht="14.25" customHeight="1" x14ac:dyDescent="0.2">
      <c r="A150" s="19">
        <v>133</v>
      </c>
      <c r="B150" s="45" t="s">
        <v>264</v>
      </c>
      <c r="C150" s="11" t="s">
        <v>265</v>
      </c>
      <c r="D150" s="10" t="s">
        <v>31</v>
      </c>
      <c r="E150" s="49">
        <v>93500</v>
      </c>
      <c r="F150" s="11">
        <v>40</v>
      </c>
      <c r="G150" s="11">
        <f t="shared" si="2"/>
        <v>3740000</v>
      </c>
    </row>
    <row r="151" spans="1:7" s="15" customFormat="1" ht="14.25" customHeight="1" x14ac:dyDescent="0.2">
      <c r="A151" s="19">
        <v>134</v>
      </c>
      <c r="B151" s="45" t="s">
        <v>266</v>
      </c>
      <c r="C151" s="19" t="s">
        <v>267</v>
      </c>
      <c r="D151" s="19" t="s">
        <v>31</v>
      </c>
      <c r="E151" s="49">
        <v>93500</v>
      </c>
      <c r="F151" s="11">
        <v>40</v>
      </c>
      <c r="G151" s="11">
        <f t="shared" si="2"/>
        <v>3740000</v>
      </c>
    </row>
    <row r="152" spans="1:7" s="15" customFormat="1" ht="14.25" customHeight="1" x14ac:dyDescent="0.2">
      <c r="A152" s="19">
        <v>135</v>
      </c>
      <c r="B152" s="45" t="s">
        <v>268</v>
      </c>
      <c r="C152" s="19" t="s">
        <v>269</v>
      </c>
      <c r="D152" s="19" t="s">
        <v>31</v>
      </c>
      <c r="E152" s="49">
        <v>93500</v>
      </c>
      <c r="F152" s="11">
        <v>40</v>
      </c>
      <c r="G152" s="11">
        <f t="shared" si="2"/>
        <v>3740000</v>
      </c>
    </row>
    <row r="153" spans="1:7" s="15" customFormat="1" ht="14.25" customHeight="1" x14ac:dyDescent="0.2">
      <c r="A153" s="19">
        <v>136</v>
      </c>
      <c r="B153" s="50" t="s">
        <v>270</v>
      </c>
      <c r="C153" s="25" t="s">
        <v>271</v>
      </c>
      <c r="D153" s="26" t="s">
        <v>4</v>
      </c>
      <c r="E153" s="51">
        <v>24.8</v>
      </c>
      <c r="F153" s="11">
        <v>28600</v>
      </c>
      <c r="G153" s="11">
        <f t="shared" si="2"/>
        <v>709280</v>
      </c>
    </row>
    <row r="154" spans="1:7" s="15" customFormat="1" ht="14.25" customHeight="1" x14ac:dyDescent="0.2">
      <c r="A154" s="19">
        <v>137</v>
      </c>
      <c r="B154" s="50" t="s">
        <v>272</v>
      </c>
      <c r="C154" s="25" t="s">
        <v>271</v>
      </c>
      <c r="D154" s="26" t="s">
        <v>4</v>
      </c>
      <c r="E154" s="51">
        <v>31.4</v>
      </c>
      <c r="F154" s="11">
        <v>40200</v>
      </c>
      <c r="G154" s="11">
        <f t="shared" si="2"/>
        <v>1262280</v>
      </c>
    </row>
    <row r="155" spans="1:7" s="15" customFormat="1" ht="14.25" customHeight="1" x14ac:dyDescent="0.2">
      <c r="A155" s="19">
        <v>138</v>
      </c>
      <c r="B155" s="50" t="s">
        <v>273</v>
      </c>
      <c r="C155" s="25" t="s">
        <v>271</v>
      </c>
      <c r="D155" s="26" t="s">
        <v>4</v>
      </c>
      <c r="E155" s="51">
        <v>15.65</v>
      </c>
      <c r="F155" s="11">
        <v>67800</v>
      </c>
      <c r="G155" s="11">
        <f t="shared" si="2"/>
        <v>1061070</v>
      </c>
    </row>
    <row r="156" spans="1:7" s="15" customFormat="1" ht="14.25" customHeight="1" x14ac:dyDescent="0.2">
      <c r="A156" s="19">
        <v>139</v>
      </c>
      <c r="B156" s="50" t="s">
        <v>274</v>
      </c>
      <c r="C156" s="25" t="s">
        <v>271</v>
      </c>
      <c r="D156" s="26" t="s">
        <v>275</v>
      </c>
      <c r="E156" s="13">
        <v>765</v>
      </c>
      <c r="F156" s="11">
        <v>3000</v>
      </c>
      <c r="G156" s="11">
        <f t="shared" si="2"/>
        <v>2295000</v>
      </c>
    </row>
    <row r="157" spans="1:7" s="15" customFormat="1" ht="14.25" customHeight="1" x14ac:dyDescent="0.2">
      <c r="A157" s="19">
        <v>140</v>
      </c>
      <c r="B157" s="25" t="s">
        <v>276</v>
      </c>
      <c r="C157" s="25" t="s">
        <v>277</v>
      </c>
      <c r="D157" s="26" t="s">
        <v>4</v>
      </c>
      <c r="E157" s="11">
        <v>1185</v>
      </c>
      <c r="F157" s="11">
        <v>3000</v>
      </c>
      <c r="G157" s="11">
        <f t="shared" si="2"/>
        <v>3555000</v>
      </c>
    </row>
    <row r="158" spans="1:7" s="15" customFormat="1" ht="14.25" customHeight="1" x14ac:dyDescent="0.2">
      <c r="A158" s="19">
        <v>141</v>
      </c>
      <c r="B158" s="25" t="s">
        <v>278</v>
      </c>
      <c r="C158" s="25" t="s">
        <v>279</v>
      </c>
      <c r="D158" s="26" t="s">
        <v>4</v>
      </c>
      <c r="E158" s="11">
        <v>290</v>
      </c>
      <c r="F158" s="11">
        <v>4000</v>
      </c>
      <c r="G158" s="11">
        <f t="shared" si="2"/>
        <v>1160000</v>
      </c>
    </row>
    <row r="159" spans="1:7" s="15" customFormat="1" ht="14.25" customHeight="1" x14ac:dyDescent="0.2">
      <c r="A159" s="19">
        <v>142</v>
      </c>
      <c r="B159" s="45" t="s">
        <v>280</v>
      </c>
      <c r="C159" s="12" t="s">
        <v>280</v>
      </c>
      <c r="D159" s="26" t="s">
        <v>4</v>
      </c>
      <c r="E159" s="11">
        <v>56650</v>
      </c>
      <c r="F159" s="11">
        <v>100</v>
      </c>
      <c r="G159" s="11">
        <f t="shared" si="2"/>
        <v>5665000</v>
      </c>
    </row>
    <row r="160" spans="1:7" s="15" customFormat="1" ht="14.25" customHeight="1" x14ac:dyDescent="0.2">
      <c r="A160" s="19">
        <v>143</v>
      </c>
      <c r="B160" s="11" t="s">
        <v>281</v>
      </c>
      <c r="C160" s="12" t="s">
        <v>282</v>
      </c>
      <c r="D160" s="26" t="s">
        <v>4</v>
      </c>
      <c r="E160" s="11">
        <v>3800</v>
      </c>
      <c r="F160" s="11">
        <v>5000</v>
      </c>
      <c r="G160" s="11">
        <f t="shared" si="2"/>
        <v>19000000</v>
      </c>
    </row>
    <row r="161" spans="1:7" s="15" customFormat="1" ht="14.25" customHeight="1" x14ac:dyDescent="0.2">
      <c r="A161" s="19">
        <v>144</v>
      </c>
      <c r="B161" s="11" t="s">
        <v>283</v>
      </c>
      <c r="C161" s="12" t="s">
        <v>284</v>
      </c>
      <c r="D161" s="26" t="s">
        <v>4</v>
      </c>
      <c r="E161" s="46">
        <v>8850</v>
      </c>
      <c r="F161" s="11">
        <v>500</v>
      </c>
      <c r="G161" s="11">
        <f t="shared" si="2"/>
        <v>4425000</v>
      </c>
    </row>
    <row r="162" spans="1:7" s="15" customFormat="1" ht="14.25" customHeight="1" x14ac:dyDescent="0.2">
      <c r="A162" s="19">
        <v>145</v>
      </c>
      <c r="B162" s="11" t="s">
        <v>285</v>
      </c>
      <c r="C162" s="12" t="s">
        <v>286</v>
      </c>
      <c r="D162" s="26" t="s">
        <v>4</v>
      </c>
      <c r="E162" s="46">
        <v>14.5</v>
      </c>
      <c r="F162" s="11">
        <v>2000</v>
      </c>
      <c r="G162" s="11">
        <f t="shared" si="2"/>
        <v>29000</v>
      </c>
    </row>
    <row r="163" spans="1:7" s="15" customFormat="1" ht="14.25" customHeight="1" x14ac:dyDescent="0.2">
      <c r="A163" s="19">
        <v>146</v>
      </c>
      <c r="B163" s="11" t="s">
        <v>287</v>
      </c>
      <c r="C163" s="11" t="s">
        <v>288</v>
      </c>
      <c r="D163" s="26" t="s">
        <v>4</v>
      </c>
      <c r="E163" s="11">
        <v>1950</v>
      </c>
      <c r="F163" s="11">
        <v>200</v>
      </c>
      <c r="G163" s="11">
        <f t="shared" si="2"/>
        <v>390000</v>
      </c>
    </row>
    <row r="164" spans="1:7" s="15" customFormat="1" ht="14.25" customHeight="1" x14ac:dyDescent="0.2">
      <c r="A164" s="19">
        <v>147</v>
      </c>
      <c r="B164" s="11" t="s">
        <v>289</v>
      </c>
      <c r="C164" s="25" t="s">
        <v>271</v>
      </c>
      <c r="D164" s="26" t="s">
        <v>4</v>
      </c>
      <c r="E164" s="11">
        <v>15.5</v>
      </c>
      <c r="F164" s="11">
        <v>89600</v>
      </c>
      <c r="G164" s="11">
        <f t="shared" si="2"/>
        <v>1388800</v>
      </c>
    </row>
    <row r="165" spans="1:7" s="15" customFormat="1" ht="14.25" customHeight="1" x14ac:dyDescent="0.2">
      <c r="A165" s="19">
        <v>148</v>
      </c>
      <c r="B165" s="11" t="s">
        <v>290</v>
      </c>
      <c r="C165" s="11" t="s">
        <v>291</v>
      </c>
      <c r="D165" s="26" t="s">
        <v>4</v>
      </c>
      <c r="E165" s="11">
        <v>3750</v>
      </c>
      <c r="F165" s="11">
        <v>100</v>
      </c>
      <c r="G165" s="11">
        <f t="shared" si="2"/>
        <v>375000</v>
      </c>
    </row>
    <row r="166" spans="1:7" s="15" customFormat="1" ht="14.25" customHeight="1" x14ac:dyDescent="0.2">
      <c r="A166" s="19">
        <v>149</v>
      </c>
      <c r="B166" s="11" t="s">
        <v>292</v>
      </c>
      <c r="C166" s="11" t="s">
        <v>293</v>
      </c>
      <c r="D166" s="26" t="s">
        <v>4</v>
      </c>
      <c r="E166" s="11">
        <v>3750</v>
      </c>
      <c r="F166" s="11">
        <v>100</v>
      </c>
      <c r="G166" s="11">
        <f t="shared" si="2"/>
        <v>375000</v>
      </c>
    </row>
    <row r="167" spans="1:7" s="15" customFormat="1" ht="14.25" customHeight="1" x14ac:dyDescent="0.2">
      <c r="A167" s="19">
        <v>150</v>
      </c>
      <c r="B167" s="12" t="s">
        <v>294</v>
      </c>
      <c r="C167" s="11" t="s">
        <v>295</v>
      </c>
      <c r="D167" s="26" t="s">
        <v>4</v>
      </c>
      <c r="E167" s="11">
        <v>2770</v>
      </c>
      <c r="F167" s="11">
        <v>100</v>
      </c>
      <c r="G167" s="11">
        <f t="shared" si="2"/>
        <v>277000</v>
      </c>
    </row>
    <row r="168" spans="1:7" s="15" customFormat="1" ht="14.25" customHeight="1" x14ac:dyDescent="0.2">
      <c r="A168" s="19">
        <v>151</v>
      </c>
      <c r="B168" s="12" t="s">
        <v>296</v>
      </c>
      <c r="C168" s="11" t="s">
        <v>297</v>
      </c>
      <c r="D168" s="19" t="s">
        <v>4</v>
      </c>
      <c r="E168" s="46">
        <v>70400</v>
      </c>
      <c r="F168" s="11">
        <v>50</v>
      </c>
      <c r="G168" s="11">
        <f t="shared" si="2"/>
        <v>3520000</v>
      </c>
    </row>
    <row r="169" spans="1:7" s="15" customFormat="1" ht="14.25" customHeight="1" x14ac:dyDescent="0.2">
      <c r="A169" s="19">
        <v>152</v>
      </c>
      <c r="B169" s="12" t="s">
        <v>298</v>
      </c>
      <c r="C169" s="11"/>
      <c r="D169" s="19" t="s">
        <v>4</v>
      </c>
      <c r="E169" s="11">
        <v>18850</v>
      </c>
      <c r="F169" s="11">
        <v>130</v>
      </c>
      <c r="G169" s="11">
        <f t="shared" si="2"/>
        <v>2450500</v>
      </c>
    </row>
    <row r="170" spans="1:7" s="15" customFormat="1" ht="14.25" customHeight="1" x14ac:dyDescent="0.2">
      <c r="A170" s="19">
        <v>153</v>
      </c>
      <c r="B170" s="12" t="s">
        <v>299</v>
      </c>
      <c r="C170" s="11" t="s">
        <v>300</v>
      </c>
      <c r="D170" s="19" t="s">
        <v>4</v>
      </c>
      <c r="E170" s="11">
        <v>5950</v>
      </c>
      <c r="F170" s="11">
        <v>335</v>
      </c>
      <c r="G170" s="11">
        <f t="shared" si="2"/>
        <v>1993250</v>
      </c>
    </row>
    <row r="171" spans="1:7" s="15" customFormat="1" ht="14.25" customHeight="1" x14ac:dyDescent="0.2">
      <c r="A171" s="19">
        <v>154</v>
      </c>
      <c r="B171" s="12" t="s">
        <v>285</v>
      </c>
      <c r="C171" s="11" t="s">
        <v>301</v>
      </c>
      <c r="D171" s="19" t="s">
        <v>31</v>
      </c>
      <c r="E171" s="11">
        <v>15.8</v>
      </c>
      <c r="F171" s="11">
        <v>2000</v>
      </c>
      <c r="G171" s="11">
        <f t="shared" si="2"/>
        <v>31600</v>
      </c>
    </row>
    <row r="172" spans="1:7" s="15" customFormat="1" ht="14.25" customHeight="1" x14ac:dyDescent="0.2">
      <c r="A172" s="19">
        <v>155</v>
      </c>
      <c r="B172" s="28" t="s">
        <v>302</v>
      </c>
      <c r="C172" s="11" t="s">
        <v>302</v>
      </c>
      <c r="D172" s="19" t="s">
        <v>4</v>
      </c>
      <c r="E172" s="11">
        <v>12750</v>
      </c>
      <c r="F172" s="11">
        <v>25</v>
      </c>
      <c r="G172" s="11">
        <f t="shared" si="2"/>
        <v>318750</v>
      </c>
    </row>
    <row r="173" spans="1:7" s="15" customFormat="1" ht="14.25" customHeight="1" x14ac:dyDescent="0.2">
      <c r="A173" s="19">
        <v>156</v>
      </c>
      <c r="B173" s="28" t="s">
        <v>303</v>
      </c>
      <c r="C173" s="19" t="s">
        <v>304</v>
      </c>
      <c r="D173" s="19" t="s">
        <v>4</v>
      </c>
      <c r="E173" s="11">
        <v>14470</v>
      </c>
      <c r="F173" s="11">
        <v>500</v>
      </c>
      <c r="G173" s="11">
        <f t="shared" si="2"/>
        <v>7235000</v>
      </c>
    </row>
    <row r="174" spans="1:7" s="15" customFormat="1" ht="14.25" customHeight="1" x14ac:dyDescent="0.2">
      <c r="A174" s="19">
        <v>157</v>
      </c>
      <c r="B174" s="28" t="s">
        <v>305</v>
      </c>
      <c r="C174" s="19" t="s">
        <v>306</v>
      </c>
      <c r="D174" s="19" t="s">
        <v>4</v>
      </c>
      <c r="E174" s="11">
        <v>17750</v>
      </c>
      <c r="F174" s="11">
        <v>300</v>
      </c>
      <c r="G174" s="11">
        <f t="shared" si="2"/>
        <v>5325000</v>
      </c>
    </row>
    <row r="175" spans="1:7" s="15" customFormat="1" ht="14.25" customHeight="1" x14ac:dyDescent="0.2">
      <c r="A175" s="19">
        <v>158</v>
      </c>
      <c r="B175" s="28" t="s">
        <v>307</v>
      </c>
      <c r="C175" s="19" t="s">
        <v>308</v>
      </c>
      <c r="D175" s="19" t="s">
        <v>4</v>
      </c>
      <c r="E175" s="11">
        <v>11150</v>
      </c>
      <c r="F175" s="11">
        <v>100</v>
      </c>
      <c r="G175" s="11">
        <f t="shared" si="2"/>
        <v>1115000</v>
      </c>
    </row>
    <row r="176" spans="1:7" s="15" customFormat="1" ht="14.25" customHeight="1" x14ac:dyDescent="0.2">
      <c r="A176" s="19">
        <v>159</v>
      </c>
      <c r="B176" s="28" t="s">
        <v>309</v>
      </c>
      <c r="C176" s="19" t="s">
        <v>310</v>
      </c>
      <c r="D176" s="19" t="s">
        <v>4</v>
      </c>
      <c r="E176" s="13">
        <v>10450</v>
      </c>
      <c r="F176" s="11">
        <v>80</v>
      </c>
      <c r="G176" s="11">
        <f t="shared" si="2"/>
        <v>836000</v>
      </c>
    </row>
    <row r="177" spans="1:7" s="15" customFormat="1" ht="14.25" customHeight="1" x14ac:dyDescent="0.2">
      <c r="A177" s="19">
        <v>160</v>
      </c>
      <c r="B177" s="12" t="s">
        <v>311</v>
      </c>
      <c r="C177" s="11" t="s">
        <v>312</v>
      </c>
      <c r="D177" s="19" t="s">
        <v>313</v>
      </c>
      <c r="E177" s="13">
        <v>50900</v>
      </c>
      <c r="F177" s="11">
        <v>2</v>
      </c>
      <c r="G177" s="11">
        <f t="shared" si="2"/>
        <v>101800</v>
      </c>
    </row>
    <row r="178" spans="1:7" s="15" customFormat="1" ht="14.25" customHeight="1" x14ac:dyDescent="0.2">
      <c r="A178" s="19">
        <v>161</v>
      </c>
      <c r="B178" s="12" t="s">
        <v>314</v>
      </c>
      <c r="C178" s="19" t="s">
        <v>315</v>
      </c>
      <c r="D178" s="19" t="s">
        <v>4</v>
      </c>
      <c r="E178" s="13">
        <v>10850</v>
      </c>
      <c r="F178" s="11">
        <v>100</v>
      </c>
      <c r="G178" s="11">
        <f t="shared" si="2"/>
        <v>1085000</v>
      </c>
    </row>
    <row r="179" spans="1:7" s="15" customFormat="1" ht="14.25" customHeight="1" x14ac:dyDescent="0.2">
      <c r="A179" s="19">
        <v>162</v>
      </c>
      <c r="B179" s="12" t="s">
        <v>316</v>
      </c>
      <c r="C179" s="11" t="s">
        <v>317</v>
      </c>
      <c r="D179" s="19" t="s">
        <v>4</v>
      </c>
      <c r="E179" s="52">
        <v>18550</v>
      </c>
      <c r="F179" s="11">
        <v>5</v>
      </c>
      <c r="G179" s="11">
        <f t="shared" si="2"/>
        <v>92750</v>
      </c>
    </row>
    <row r="180" spans="1:7" s="15" customFormat="1" ht="14.25" customHeight="1" x14ac:dyDescent="0.2">
      <c r="A180" s="19">
        <v>163</v>
      </c>
      <c r="B180" s="12" t="s">
        <v>318</v>
      </c>
      <c r="C180" s="11" t="s">
        <v>319</v>
      </c>
      <c r="D180" s="19" t="s">
        <v>4</v>
      </c>
      <c r="E180" s="52">
        <v>15150</v>
      </c>
      <c r="F180" s="11">
        <v>5</v>
      </c>
      <c r="G180" s="11">
        <f t="shared" si="2"/>
        <v>75750</v>
      </c>
    </row>
    <row r="181" spans="1:7" s="15" customFormat="1" ht="25.5" customHeight="1" x14ac:dyDescent="0.2">
      <c r="A181" s="19">
        <v>164</v>
      </c>
      <c r="B181" s="11" t="s">
        <v>320</v>
      </c>
      <c r="C181" s="11" t="s">
        <v>321</v>
      </c>
      <c r="D181" s="19" t="s">
        <v>4</v>
      </c>
      <c r="E181" s="53" t="s">
        <v>322</v>
      </c>
      <c r="F181" s="11">
        <v>3</v>
      </c>
      <c r="G181" s="11">
        <v>802200</v>
      </c>
    </row>
    <row r="182" spans="1:7" s="15" customFormat="1" ht="14.25" customHeight="1" x14ac:dyDescent="0.2">
      <c r="A182" s="19">
        <v>165</v>
      </c>
      <c r="B182" s="45" t="s">
        <v>323</v>
      </c>
      <c r="C182" s="11" t="s">
        <v>324</v>
      </c>
      <c r="D182" s="19"/>
      <c r="E182" s="53" t="s">
        <v>325</v>
      </c>
      <c r="F182" s="11">
        <v>3</v>
      </c>
      <c r="G182" s="11">
        <v>873000</v>
      </c>
    </row>
    <row r="183" spans="1:7" s="15" customFormat="1" ht="14.25" customHeight="1" x14ac:dyDescent="0.2">
      <c r="A183" s="19">
        <v>166</v>
      </c>
      <c r="B183" s="45" t="s">
        <v>326</v>
      </c>
      <c r="C183" s="11" t="s">
        <v>327</v>
      </c>
      <c r="D183" s="19" t="s">
        <v>4</v>
      </c>
      <c r="E183" s="54">
        <v>18630</v>
      </c>
      <c r="F183" s="11">
        <v>130</v>
      </c>
      <c r="G183" s="11">
        <f t="shared" ref="G183:G198" si="3">E183*F183</f>
        <v>2421900</v>
      </c>
    </row>
    <row r="184" spans="1:7" s="15" customFormat="1" ht="14.25" customHeight="1" x14ac:dyDescent="0.2">
      <c r="A184" s="19">
        <v>167</v>
      </c>
      <c r="B184" s="45" t="s">
        <v>328</v>
      </c>
      <c r="C184" s="11" t="s">
        <v>329</v>
      </c>
      <c r="D184" s="19" t="s">
        <v>4</v>
      </c>
      <c r="E184" s="55">
        <v>184000</v>
      </c>
      <c r="F184" s="11">
        <v>5</v>
      </c>
      <c r="G184" s="11">
        <f t="shared" si="3"/>
        <v>920000</v>
      </c>
    </row>
    <row r="185" spans="1:7" s="15" customFormat="1" ht="14.25" customHeight="1" x14ac:dyDescent="0.2">
      <c r="A185" s="19">
        <v>168</v>
      </c>
      <c r="B185" s="45" t="s">
        <v>330</v>
      </c>
      <c r="C185" s="11" t="s">
        <v>331</v>
      </c>
      <c r="D185" s="19" t="s">
        <v>4</v>
      </c>
      <c r="E185" s="56">
        <v>53665</v>
      </c>
      <c r="F185" s="57">
        <v>5</v>
      </c>
      <c r="G185" s="11">
        <f t="shared" si="3"/>
        <v>268325</v>
      </c>
    </row>
    <row r="186" spans="1:7" s="15" customFormat="1" ht="14.25" customHeight="1" x14ac:dyDescent="0.2">
      <c r="A186" s="19">
        <v>169</v>
      </c>
      <c r="B186" s="45" t="s">
        <v>332</v>
      </c>
      <c r="C186" s="11" t="s">
        <v>332</v>
      </c>
      <c r="D186" s="19" t="s">
        <v>4</v>
      </c>
      <c r="E186" s="56">
        <v>89105</v>
      </c>
      <c r="F186" s="57">
        <v>5</v>
      </c>
      <c r="G186" s="11">
        <f t="shared" si="3"/>
        <v>445525</v>
      </c>
    </row>
    <row r="187" spans="1:7" s="15" customFormat="1" ht="14.25" customHeight="1" x14ac:dyDescent="0.2">
      <c r="A187" s="19">
        <v>170</v>
      </c>
      <c r="B187" s="36" t="s">
        <v>333</v>
      </c>
      <c r="C187" s="58" t="s">
        <v>333</v>
      </c>
      <c r="D187" s="19" t="s">
        <v>4</v>
      </c>
      <c r="E187" s="56">
        <v>102335</v>
      </c>
      <c r="F187" s="11">
        <v>5</v>
      </c>
      <c r="G187" s="11">
        <f t="shared" si="3"/>
        <v>511675</v>
      </c>
    </row>
    <row r="188" spans="1:7" s="15" customFormat="1" ht="14.25" customHeight="1" x14ac:dyDescent="0.2">
      <c r="A188" s="19">
        <v>171</v>
      </c>
      <c r="B188" s="50" t="s">
        <v>334</v>
      </c>
      <c r="C188" s="11" t="s">
        <v>335</v>
      </c>
      <c r="D188" s="19" t="s">
        <v>4</v>
      </c>
      <c r="E188" s="57">
        <v>369810</v>
      </c>
      <c r="F188" s="11">
        <v>5</v>
      </c>
      <c r="G188" s="11">
        <f t="shared" si="3"/>
        <v>1849050</v>
      </c>
    </row>
    <row r="189" spans="1:7" s="15" customFormat="1" ht="30.75" customHeight="1" x14ac:dyDescent="0.2">
      <c r="A189" s="19">
        <v>172</v>
      </c>
      <c r="B189" s="45" t="s">
        <v>336</v>
      </c>
      <c r="C189" s="45" t="s">
        <v>336</v>
      </c>
      <c r="D189" s="19" t="s">
        <v>31</v>
      </c>
      <c r="E189" s="59">
        <v>136290</v>
      </c>
      <c r="F189" s="11">
        <v>10</v>
      </c>
      <c r="G189" s="11">
        <f t="shared" si="3"/>
        <v>1362900</v>
      </c>
    </row>
    <row r="190" spans="1:7" s="15" customFormat="1" ht="30.75" customHeight="1" x14ac:dyDescent="0.2">
      <c r="A190" s="19">
        <v>173</v>
      </c>
      <c r="B190" s="59" t="s">
        <v>337</v>
      </c>
      <c r="C190" s="60" t="s">
        <v>337</v>
      </c>
      <c r="D190" s="61" t="s">
        <v>31</v>
      </c>
      <c r="E190" s="57">
        <v>38850</v>
      </c>
      <c r="F190" s="62">
        <v>60</v>
      </c>
      <c r="G190" s="11">
        <f t="shared" si="3"/>
        <v>2331000</v>
      </c>
    </row>
    <row r="191" spans="1:7" s="15" customFormat="1" ht="55.5" customHeight="1" x14ac:dyDescent="0.2">
      <c r="A191" s="19">
        <v>174</v>
      </c>
      <c r="B191" s="63" t="s">
        <v>338</v>
      </c>
      <c r="C191" s="63" t="s">
        <v>339</v>
      </c>
      <c r="D191" s="19" t="s">
        <v>4</v>
      </c>
      <c r="E191" s="57">
        <v>9720</v>
      </c>
      <c r="F191" s="11">
        <v>200</v>
      </c>
      <c r="G191" s="11">
        <f t="shared" si="3"/>
        <v>1944000</v>
      </c>
    </row>
    <row r="192" spans="1:7" s="15" customFormat="1" ht="30.75" customHeight="1" x14ac:dyDescent="0.2">
      <c r="A192" s="19">
        <v>175</v>
      </c>
      <c r="B192" s="64" t="s">
        <v>340</v>
      </c>
      <c r="C192" s="64" t="s">
        <v>341</v>
      </c>
      <c r="D192" s="19" t="s">
        <v>4</v>
      </c>
      <c r="E192" s="57">
        <v>15965</v>
      </c>
      <c r="F192" s="11">
        <v>200</v>
      </c>
      <c r="G192" s="11">
        <f t="shared" si="3"/>
        <v>3193000</v>
      </c>
    </row>
    <row r="193" spans="1:8" s="15" customFormat="1" ht="30.75" customHeight="1" x14ac:dyDescent="0.2">
      <c r="A193" s="19">
        <v>176</v>
      </c>
      <c r="B193" s="64" t="s">
        <v>342</v>
      </c>
      <c r="C193" s="65" t="s">
        <v>343</v>
      </c>
      <c r="D193" s="66" t="s">
        <v>4</v>
      </c>
      <c r="E193" s="57">
        <v>19395</v>
      </c>
      <c r="F193" s="67">
        <v>100</v>
      </c>
      <c r="G193" s="11">
        <f t="shared" si="3"/>
        <v>1939500</v>
      </c>
    </row>
    <row r="194" spans="1:8" s="15" customFormat="1" ht="41.25" customHeight="1" x14ac:dyDescent="0.2">
      <c r="A194" s="19">
        <v>177</v>
      </c>
      <c r="B194" s="64" t="s">
        <v>344</v>
      </c>
      <c r="C194" s="65" t="s">
        <v>345</v>
      </c>
      <c r="D194" s="19" t="s">
        <v>4</v>
      </c>
      <c r="E194" s="57">
        <v>13965</v>
      </c>
      <c r="F194" s="11">
        <v>200</v>
      </c>
      <c r="G194" s="11">
        <f t="shared" si="3"/>
        <v>2793000</v>
      </c>
    </row>
    <row r="195" spans="1:8" s="15" customFormat="1" ht="41.25" customHeight="1" x14ac:dyDescent="0.2">
      <c r="A195" s="19">
        <v>178</v>
      </c>
      <c r="B195" s="64" t="s">
        <v>346</v>
      </c>
      <c r="C195" s="65" t="s">
        <v>347</v>
      </c>
      <c r="D195" s="19" t="s">
        <v>4</v>
      </c>
      <c r="E195" s="57">
        <v>10500</v>
      </c>
      <c r="F195" s="11">
        <v>125</v>
      </c>
      <c r="G195" s="11">
        <f t="shared" si="3"/>
        <v>1312500</v>
      </c>
    </row>
    <row r="196" spans="1:8" s="15" customFormat="1" ht="41.25" customHeight="1" x14ac:dyDescent="0.2">
      <c r="A196" s="26">
        <v>179</v>
      </c>
      <c r="B196" s="11" t="s">
        <v>348</v>
      </c>
      <c r="C196" s="45" t="s">
        <v>349</v>
      </c>
      <c r="D196" s="19" t="s">
        <v>4</v>
      </c>
      <c r="E196" s="15">
        <v>24300</v>
      </c>
      <c r="F196" s="15">
        <v>20</v>
      </c>
      <c r="G196" s="68">
        <f t="shared" si="3"/>
        <v>486000</v>
      </c>
    </row>
    <row r="197" spans="1:8" s="15" customFormat="1" ht="41.25" customHeight="1" x14ac:dyDescent="0.2">
      <c r="A197" s="69">
        <v>180</v>
      </c>
      <c r="B197" s="70" t="s">
        <v>350</v>
      </c>
      <c r="C197" s="58" t="s">
        <v>351</v>
      </c>
      <c r="D197" s="34" t="s">
        <v>4</v>
      </c>
      <c r="E197" s="71">
        <v>36700</v>
      </c>
      <c r="F197" s="71">
        <v>300</v>
      </c>
      <c r="G197" s="68">
        <f t="shared" si="3"/>
        <v>11010000</v>
      </c>
    </row>
    <row r="198" spans="1:8" s="15" customFormat="1" ht="47.25" customHeight="1" x14ac:dyDescent="0.2">
      <c r="A198" s="26">
        <v>181</v>
      </c>
      <c r="B198" s="22" t="s">
        <v>352</v>
      </c>
      <c r="C198" s="11" t="s">
        <v>353</v>
      </c>
      <c r="D198" s="72" t="s">
        <v>83</v>
      </c>
      <c r="E198" s="68">
        <v>14490</v>
      </c>
      <c r="F198" s="68">
        <v>60</v>
      </c>
      <c r="G198" s="68">
        <f t="shared" si="3"/>
        <v>869400</v>
      </c>
    </row>
    <row r="199" spans="1:8" s="15" customFormat="1" ht="12.75" x14ac:dyDescent="0.2">
      <c r="A199" s="73"/>
      <c r="B199" s="98" t="s">
        <v>148</v>
      </c>
      <c r="C199" s="98"/>
      <c r="D199" s="98"/>
      <c r="E199" s="74"/>
      <c r="F199" s="75"/>
      <c r="G199" s="76">
        <f>SUM(G81:G198)</f>
        <v>196070305</v>
      </c>
    </row>
    <row r="200" spans="1:8" s="18" customFormat="1" ht="20.25" customHeight="1" x14ac:dyDescent="0.2">
      <c r="A200" s="16"/>
      <c r="B200" s="93" t="s">
        <v>24</v>
      </c>
      <c r="C200" s="93"/>
      <c r="D200" s="77"/>
      <c r="E200" s="77"/>
      <c r="F200" s="78"/>
      <c r="G200" s="78"/>
    </row>
    <row r="201" spans="1:8" s="15" customFormat="1" ht="23.25" customHeight="1" x14ac:dyDescent="0.2">
      <c r="A201" s="10">
        <v>182</v>
      </c>
      <c r="B201" s="11" t="s">
        <v>17</v>
      </c>
      <c r="C201" s="12" t="s">
        <v>25</v>
      </c>
      <c r="D201" s="19" t="s">
        <v>8</v>
      </c>
      <c r="E201" s="79">
        <v>971.77</v>
      </c>
      <c r="F201" s="79">
        <v>500</v>
      </c>
      <c r="G201" s="15">
        <f t="shared" ref="G201:G210" si="4">E201*F201</f>
        <v>485885</v>
      </c>
    </row>
    <row r="202" spans="1:8" s="80" customFormat="1" x14ac:dyDescent="0.25">
      <c r="A202" s="10">
        <v>183</v>
      </c>
      <c r="B202" s="11" t="s">
        <v>22</v>
      </c>
      <c r="C202" s="11" t="s">
        <v>23</v>
      </c>
      <c r="D202" s="19" t="s">
        <v>8</v>
      </c>
      <c r="E202" s="13">
        <v>841.69</v>
      </c>
      <c r="F202" s="13">
        <v>500</v>
      </c>
      <c r="G202" s="15">
        <f t="shared" si="4"/>
        <v>420845</v>
      </c>
    </row>
    <row r="203" spans="1:8" s="80" customFormat="1" x14ac:dyDescent="0.25">
      <c r="A203" s="10">
        <v>184</v>
      </c>
      <c r="B203" s="14" t="s">
        <v>18</v>
      </c>
      <c r="C203" s="14" t="s">
        <v>19</v>
      </c>
      <c r="D203" s="19" t="s">
        <v>8</v>
      </c>
      <c r="E203" s="79">
        <v>465</v>
      </c>
      <c r="F203" s="13">
        <v>14985</v>
      </c>
      <c r="G203" s="15">
        <f t="shared" si="4"/>
        <v>6968025</v>
      </c>
    </row>
    <row r="204" spans="1:8" s="80" customFormat="1" x14ac:dyDescent="0.25">
      <c r="A204" s="10">
        <v>185</v>
      </c>
      <c r="B204" s="12" t="s">
        <v>20</v>
      </c>
      <c r="C204" s="19" t="s">
        <v>21</v>
      </c>
      <c r="D204" s="81" t="s">
        <v>8</v>
      </c>
      <c r="E204" s="82">
        <v>280</v>
      </c>
      <c r="F204" s="83">
        <v>2000</v>
      </c>
      <c r="G204" s="11">
        <f t="shared" si="4"/>
        <v>560000</v>
      </c>
      <c r="H204" s="84"/>
    </row>
    <row r="205" spans="1:8" s="80" customFormat="1" x14ac:dyDescent="0.25">
      <c r="A205" s="85">
        <v>186</v>
      </c>
      <c r="B205" s="11" t="s">
        <v>13</v>
      </c>
      <c r="C205" s="12" t="s">
        <v>14</v>
      </c>
      <c r="D205" s="19" t="s">
        <v>8</v>
      </c>
      <c r="E205" s="13">
        <v>490</v>
      </c>
      <c r="F205" s="13">
        <v>800</v>
      </c>
      <c r="G205" s="11">
        <f t="shared" si="4"/>
        <v>392000</v>
      </c>
      <c r="H205" s="84"/>
    </row>
    <row r="206" spans="1:8" s="80" customFormat="1" x14ac:dyDescent="0.25">
      <c r="A206" s="10">
        <v>187</v>
      </c>
      <c r="B206" s="11" t="s">
        <v>15</v>
      </c>
      <c r="C206" s="12" t="s">
        <v>16</v>
      </c>
      <c r="D206" s="19" t="s">
        <v>8</v>
      </c>
      <c r="E206" s="13">
        <v>380</v>
      </c>
      <c r="F206" s="13">
        <v>4000</v>
      </c>
      <c r="G206" s="11">
        <f t="shared" si="4"/>
        <v>1520000</v>
      </c>
      <c r="H206" s="84"/>
    </row>
    <row r="207" spans="1:8" s="80" customFormat="1" x14ac:dyDescent="0.25">
      <c r="A207" s="85">
        <v>188</v>
      </c>
      <c r="B207" s="11" t="s">
        <v>11</v>
      </c>
      <c r="C207" s="12" t="s">
        <v>12</v>
      </c>
      <c r="D207" s="19" t="s">
        <v>8</v>
      </c>
      <c r="E207" s="13">
        <v>480</v>
      </c>
      <c r="F207" s="13">
        <v>500</v>
      </c>
      <c r="G207" s="11">
        <f t="shared" si="4"/>
        <v>240000</v>
      </c>
      <c r="H207" s="84"/>
    </row>
    <row r="208" spans="1:8" s="80" customFormat="1" x14ac:dyDescent="0.25">
      <c r="A208" s="19">
        <v>189</v>
      </c>
      <c r="B208" s="86" t="s">
        <v>354</v>
      </c>
      <c r="C208" s="87" t="s">
        <v>355</v>
      </c>
      <c r="D208" s="19" t="s">
        <v>179</v>
      </c>
      <c r="E208" s="50">
        <v>1800</v>
      </c>
      <c r="F208" s="88">
        <v>90</v>
      </c>
      <c r="G208" s="88">
        <f t="shared" si="4"/>
        <v>162000</v>
      </c>
      <c r="H208" s="84"/>
    </row>
    <row r="209" spans="1:8" s="80" customFormat="1" x14ac:dyDescent="0.25">
      <c r="A209" s="19">
        <v>190</v>
      </c>
      <c r="B209" s="86" t="s">
        <v>9</v>
      </c>
      <c r="C209" s="87" t="s">
        <v>356</v>
      </c>
      <c r="D209" s="27" t="s">
        <v>179</v>
      </c>
      <c r="E209" s="50">
        <v>365</v>
      </c>
      <c r="F209" s="88">
        <v>60</v>
      </c>
      <c r="G209" s="88">
        <f t="shared" si="4"/>
        <v>21900</v>
      </c>
      <c r="H209" s="84"/>
    </row>
    <row r="210" spans="1:8" s="80" customFormat="1" x14ac:dyDescent="0.25">
      <c r="A210" s="85">
        <v>191</v>
      </c>
      <c r="B210" s="11" t="s">
        <v>9</v>
      </c>
      <c r="C210" s="12" t="s">
        <v>10</v>
      </c>
      <c r="D210" s="19" t="s">
        <v>8</v>
      </c>
      <c r="E210" s="79">
        <v>219</v>
      </c>
      <c r="F210" s="79">
        <v>660</v>
      </c>
      <c r="G210" s="89">
        <f t="shared" si="4"/>
        <v>144540</v>
      </c>
      <c r="H210" s="84"/>
    </row>
    <row r="211" spans="1:8" s="80" customFormat="1" x14ac:dyDescent="0.25">
      <c r="G211" s="90">
        <f>SUM(G201:G210)</f>
        <v>10915195</v>
      </c>
    </row>
    <row r="212" spans="1:8" s="80" customFormat="1" ht="15.75" x14ac:dyDescent="0.25">
      <c r="B212" s="91" t="s">
        <v>357</v>
      </c>
      <c r="G212" s="92">
        <v>272306670</v>
      </c>
    </row>
  </sheetData>
  <mergeCells count="7">
    <mergeCell ref="B200:C200"/>
    <mergeCell ref="A15:C15"/>
    <mergeCell ref="B80:D80"/>
    <mergeCell ref="B199:D199"/>
    <mergeCell ref="E1:G9"/>
    <mergeCell ref="A10:G13"/>
    <mergeCell ref="B79:D79"/>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Alfa23-1</cp:lastModifiedBy>
  <cp:lastPrinted>2023-06-21T12:15:18Z</cp:lastPrinted>
  <dcterms:created xsi:type="dcterms:W3CDTF">2022-02-28T08:43:58Z</dcterms:created>
  <dcterms:modified xsi:type="dcterms:W3CDTF">2024-08-16T17:10:55Z</dcterms:modified>
</cp:coreProperties>
</file>