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Лист1!$A$1:$K$39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<sst xmlns="http://schemas.openxmlformats.org/spreadsheetml/2006/main" count="181" uniqueCount="73">
  <si>
    <t>№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</si>
  <si>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</si>
  <si>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</si>
  <si>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</si>
  <si>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</si>
  <si>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</si>
  <si>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фл</t>
  </si>
  <si>
    <t>Дополнительная характеристика</t>
  </si>
  <si>
    <t>Объявление о проведении  закупок лекарственных средств и медицинских изделий способом запроса ценовых предложений</t>
  </si>
  <si>
    <t xml:space="preserve">Наименование и адрес заказчика или организатора закупа: ГКП на ПХВ «Городской родильный дом» Управления здравоохранения г. Шымкент, адрес: 160024, Республика Казахстан, город Шымкент, ул Алдиярова, д. 60 </t>
  </si>
  <si>
    <t>Тиамин</t>
  </si>
  <si>
    <t xml:space="preserve">раствор для инъекций  5% 1мл </t>
  </si>
  <si>
    <t>Ампициллин</t>
  </si>
  <si>
    <t>порошок для приготовления раствора для инъекций  1 г</t>
  </si>
  <si>
    <t>Атропин</t>
  </si>
  <si>
    <t>раствор для инъекций</t>
  </si>
  <si>
    <t>Ацетилцистеин</t>
  </si>
  <si>
    <t>таблетки шипучие для приготовления раствора для приема внутрь   600мг</t>
  </si>
  <si>
    <t>Водорода перекись</t>
  </si>
  <si>
    <t xml:space="preserve">раствор 3%   90 мл </t>
  </si>
  <si>
    <t>Диазепам</t>
  </si>
  <si>
    <t>раствор для инъекций 5 мг</t>
  </si>
  <si>
    <t>Диклофенак</t>
  </si>
  <si>
    <t>суппозитории ректальные 100мг</t>
  </si>
  <si>
    <t>Кальция глюконат</t>
  </si>
  <si>
    <t>раствор для инъкций 10% 5 мл</t>
  </si>
  <si>
    <t>Перметрин</t>
  </si>
  <si>
    <t xml:space="preserve">раствор для наружного применения  0,5% 60 мл </t>
  </si>
  <si>
    <t>Тримеперидин</t>
  </si>
  <si>
    <t xml:space="preserve">раствор для инъекций  2% 1мл </t>
  </si>
  <si>
    <t>Фенобарбитал</t>
  </si>
  <si>
    <t>таблетки 100 мг</t>
  </si>
  <si>
    <t>Фентанил</t>
  </si>
  <si>
    <t xml:space="preserve">раствор для инъекций  0,005% 2мл </t>
  </si>
  <si>
    <t xml:space="preserve">Фитоменадион </t>
  </si>
  <si>
    <t>раствор для инъекций 10 мг 1 мл</t>
  </si>
  <si>
    <t>Аминовен инфант</t>
  </si>
  <si>
    <t>раствор для инфузий,10% 100 мл</t>
  </si>
  <si>
    <t>Смофлипид</t>
  </si>
  <si>
    <t>Эритромицин</t>
  </si>
  <si>
    <t>таблетки,250 мг</t>
  </si>
  <si>
    <t xml:space="preserve">Оксалин </t>
  </si>
  <si>
    <t>мазь для наружного применения</t>
  </si>
  <si>
    <t>Метоклопрамид</t>
  </si>
  <si>
    <t>раствор для инъекции 0,5 %, 2 мл</t>
  </si>
  <si>
    <t>Циклоферон</t>
  </si>
  <si>
    <t xml:space="preserve">раствор для инъекций,12,5% 2 мл </t>
  </si>
  <si>
    <t>Перчатки хирургические латексные опудренные, стерильные</t>
  </si>
  <si>
    <t>размерами: 7,0 с длинной манжетой анотомической формы</t>
  </si>
  <si>
    <t>размерами: 7,5 с длинной манжетой анотомической формы</t>
  </si>
  <si>
    <t>Система для внутривенных инфузий стерильная, однократного применения</t>
  </si>
  <si>
    <t>система для переливания крови и ее компонентов</t>
  </si>
  <si>
    <t>Шапка одноразовая</t>
  </si>
  <si>
    <t>клип-берет, полипропиленовые, одноразового применения</t>
  </si>
  <si>
    <t>амп</t>
  </si>
  <si>
    <t>таб</t>
  </si>
  <si>
    <t>шт</t>
  </si>
  <si>
    <t>пара</t>
  </si>
  <si>
    <t>Ед.изм.</t>
  </si>
  <si>
    <t xml:space="preserve">Предельнын цены по №112 приказу, №434 приказу, прайс-листы </t>
  </si>
  <si>
    <t>Количество</t>
  </si>
  <si>
    <t>город Шымкент, улица Алдиярова 60</t>
  </si>
  <si>
    <t xml:space="preserve">На основании заключенного договора по заявке Заказчика </t>
  </si>
  <si>
    <t>Сумма выделенная для закупки</t>
  </si>
  <si>
    <t xml:space="preserve"> с 12.00 часов 5 мая 2020 года  до 12.00 часов  15 мая 2020 года по адресу: 160024, Республика Казахстан, город Шымкент, ул.Алдиярова д. 60  кабинет бухгалтера по государственным закупкам</t>
  </si>
  <si>
    <t>14.00 часов 15 мая 2020 года по адресу: 160024, Республика Казахстан, город Шымкент, ул.Алдиярова, д.60</t>
  </si>
  <si>
    <t>ИТОГО</t>
  </si>
  <si>
    <t>Члены комиссии:</t>
  </si>
  <si>
    <t>Амирова П.Т.</t>
  </si>
  <si>
    <t>Сарсембаева Ж.М.</t>
  </si>
  <si>
    <t>Таскараева А.К</t>
  </si>
  <si>
    <t>Секретарь комиссии:</t>
  </si>
  <si>
    <t>Примжанова Ж.С.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</si>
</sst>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horizontal="center"/>
    </xf>
    <xf numFmtId="0" fontId="1" fillId="0" borderId="0"/>
    <xf numFmtId="0" fontId="17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wrapText="1"/>
    </xf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18" fillId="0" borderId="5" xfId="3" applyFont="1" applyFill="1" applyBorder="1" applyAlignment="1">
      <alignment wrapText="1"/>
    </xf>
    <xf numFmtId="0" fontId="2" fillId="0" borderId="1" xfId="0" applyFont="1" applyBorder="1"/>
    <xf numFmtId="4" fontId="19" fillId="0" borderId="1" xfId="1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 10 2 2" xfId="2"/>
    <cellStyle name="Обычный 2 17 2" xfId="3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9"/>
  <sheetViews>
    <sheetView tabSelected="1" view="pageBreakPreview" zoomScale="89" zoomScaleSheetLayoutView="89" workbookViewId="0">
      <selection activeCell="C31" sqref="C31:C32"/>
    </sheetView>
  </sheetViews>
  <sheetFormatPr defaultRowHeight="18.75"/>
  <cols>
    <col min="1" max="1" width="5.5703125" style="1" customWidth="1"/>
    <col min="2" max="2" width="38.5703125" style="9" customWidth="1"/>
    <col min="3" max="3" width="36.5703125" style="13" customWidth="1"/>
    <col min="4" max="4" width="10.7109375" style="9" customWidth="1"/>
    <col min="5" max="5" width="11.42578125" style="11" customWidth="1"/>
    <col min="6" max="6" width="12" style="11" customWidth="1"/>
    <col min="7" max="7" width="14.7109375" style="8" customWidth="1"/>
    <col min="8" max="8" width="16.28515625" style="11" customWidth="1"/>
    <col min="9" max="9" width="18" style="1" customWidth="1"/>
    <col min="10" max="10" width="43" style="9" customWidth="1"/>
    <col min="11" max="11" width="30.28515625" style="9" customWidth="1"/>
    <col min="12" max="16384" width="9.140625" style="1"/>
  </cols>
  <sheetData>
    <row r="3" spans="1:15">
      <c r="A3" s="19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  <c r="M3" s="2"/>
      <c r="N3" s="2"/>
    </row>
    <row r="4" spans="1:15">
      <c r="A4" s="4"/>
    </row>
    <row r="5" spans="1:15">
      <c r="A5" s="20" t="s">
        <v>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"/>
    </row>
    <row r="6" spans="1:15" ht="19.5" thickBot="1">
      <c r="I6" s="2"/>
      <c r="K6" s="13"/>
      <c r="L6" s="2"/>
      <c r="M6" s="2"/>
      <c r="N6" s="2"/>
      <c r="O6" s="2"/>
    </row>
    <row r="7" spans="1:15" ht="89.25">
      <c r="A7" s="5" t="s">
        <v>0</v>
      </c>
      <c r="B7" s="15" t="s">
        <v>5</v>
      </c>
      <c r="C7" s="16" t="s">
        <v>7</v>
      </c>
      <c r="D7" s="29" t="s">
        <v>58</v>
      </c>
      <c r="E7" s="30" t="s">
        <v>59</v>
      </c>
      <c r="F7" s="30" t="s">
        <v>60</v>
      </c>
      <c r="G7" s="30" t="s">
        <v>63</v>
      </c>
      <c r="H7" s="17" t="s">
        <v>1</v>
      </c>
      <c r="I7" s="18" t="s">
        <v>2</v>
      </c>
      <c r="J7" s="17" t="s">
        <v>3</v>
      </c>
      <c r="K7" s="17" t="s">
        <v>4</v>
      </c>
      <c r="L7" s="3"/>
    </row>
    <row r="8" spans="1:15" ht="84.75" customHeight="1">
      <c r="A8" s="7">
        <v>1</v>
      </c>
      <c r="B8" s="21" t="s">
        <v>10</v>
      </c>
      <c r="C8" s="21" t="s">
        <v>11</v>
      </c>
      <c r="D8" s="21" t="s">
        <v>54</v>
      </c>
      <c r="E8" s="25">
        <v>10.98</v>
      </c>
      <c r="F8" s="26">
        <v>30</v>
      </c>
      <c r="G8" s="26">
        <f>E8*F8</f>
        <v>329.40000000000003</v>
      </c>
      <c r="H8" s="31" t="s">
        <v>61</v>
      </c>
      <c r="I8" s="31" t="s">
        <v>62</v>
      </c>
      <c r="J8" s="14" t="s">
        <v>64</v>
      </c>
      <c r="K8" s="14" t="s">
        <v>65</v>
      </c>
      <c r="L8" s="3"/>
    </row>
    <row r="9" spans="1:15" ht="78.75">
      <c r="A9" s="7">
        <v>2</v>
      </c>
      <c r="B9" s="21" t="s">
        <v>12</v>
      </c>
      <c r="C9" s="21" t="s">
        <v>13</v>
      </c>
      <c r="D9" s="21" t="s">
        <v>6</v>
      </c>
      <c r="E9" s="25">
        <v>40</v>
      </c>
      <c r="F9" s="26">
        <v>14000</v>
      </c>
      <c r="G9" s="26">
        <f t="shared" ref="G9:G30" si="0">E9*F9</f>
        <v>560000</v>
      </c>
      <c r="H9" s="31" t="s">
        <v>61</v>
      </c>
      <c r="I9" s="31" t="s">
        <v>62</v>
      </c>
      <c r="J9" s="14" t="s">
        <v>64</v>
      </c>
      <c r="K9" s="14" t="s">
        <v>65</v>
      </c>
      <c r="L9" s="3"/>
    </row>
    <row r="10" spans="1:15" ht="78.75">
      <c r="A10" s="7">
        <v>3</v>
      </c>
      <c r="B10" s="21" t="s">
        <v>14</v>
      </c>
      <c r="C10" s="21" t="s">
        <v>15</v>
      </c>
      <c r="D10" s="21" t="s">
        <v>6</v>
      </c>
      <c r="E10" s="25">
        <v>104.88</v>
      </c>
      <c r="F10" s="26">
        <v>150</v>
      </c>
      <c r="G10" s="26">
        <f t="shared" si="0"/>
        <v>15732</v>
      </c>
      <c r="H10" s="31" t="s">
        <v>61</v>
      </c>
      <c r="I10" s="31" t="s">
        <v>62</v>
      </c>
      <c r="J10" s="14" t="s">
        <v>64</v>
      </c>
      <c r="K10" s="14" t="s">
        <v>65</v>
      </c>
    </row>
    <row r="11" spans="1:15" ht="78.75">
      <c r="A11" s="7">
        <v>4</v>
      </c>
      <c r="B11" s="21" t="s">
        <v>16</v>
      </c>
      <c r="C11" s="21" t="s">
        <v>17</v>
      </c>
      <c r="D11" s="21" t="s">
        <v>55</v>
      </c>
      <c r="E11" s="25">
        <v>115.48</v>
      </c>
      <c r="F11" s="26">
        <v>200</v>
      </c>
      <c r="G11" s="26">
        <f t="shared" si="0"/>
        <v>23096</v>
      </c>
      <c r="H11" s="31" t="s">
        <v>61</v>
      </c>
      <c r="I11" s="31" t="s">
        <v>62</v>
      </c>
      <c r="J11" s="14" t="s">
        <v>64</v>
      </c>
      <c r="K11" s="14" t="s">
        <v>65</v>
      </c>
    </row>
    <row r="12" spans="1:15" ht="78.75">
      <c r="A12" s="7">
        <v>5</v>
      </c>
      <c r="B12" s="21" t="s">
        <v>18</v>
      </c>
      <c r="C12" s="21" t="s">
        <v>19</v>
      </c>
      <c r="D12" s="21" t="s">
        <v>6</v>
      </c>
      <c r="E12" s="25">
        <v>35.340000000000003</v>
      </c>
      <c r="F12" s="26">
        <v>110</v>
      </c>
      <c r="G12" s="26">
        <f t="shared" si="0"/>
        <v>3887.4000000000005</v>
      </c>
      <c r="H12" s="31" t="s">
        <v>61</v>
      </c>
      <c r="I12" s="31" t="s">
        <v>62</v>
      </c>
      <c r="J12" s="14" t="s">
        <v>64</v>
      </c>
      <c r="K12" s="14" t="s">
        <v>65</v>
      </c>
    </row>
    <row r="13" spans="1:15" ht="78.75">
      <c r="A13" s="7">
        <v>6</v>
      </c>
      <c r="B13" s="21" t="s">
        <v>20</v>
      </c>
      <c r="C13" s="21" t="s">
        <v>21</v>
      </c>
      <c r="D13" s="21" t="s">
        <v>55</v>
      </c>
      <c r="E13" s="25">
        <v>84.72</v>
      </c>
      <c r="F13" s="26">
        <v>30</v>
      </c>
      <c r="G13" s="26">
        <f t="shared" si="0"/>
        <v>2541.6</v>
      </c>
      <c r="H13" s="31" t="s">
        <v>61</v>
      </c>
      <c r="I13" s="31" t="s">
        <v>62</v>
      </c>
      <c r="J13" s="14" t="s">
        <v>64</v>
      </c>
      <c r="K13" s="14" t="s">
        <v>65</v>
      </c>
    </row>
    <row r="14" spans="1:15" ht="78.75">
      <c r="A14" s="7">
        <v>7</v>
      </c>
      <c r="B14" s="21" t="s">
        <v>22</v>
      </c>
      <c r="C14" s="21" t="s">
        <v>23</v>
      </c>
      <c r="D14" s="21" t="s">
        <v>56</v>
      </c>
      <c r="E14" s="25">
        <v>29.27</v>
      </c>
      <c r="F14" s="26">
        <v>100</v>
      </c>
      <c r="G14" s="26">
        <f t="shared" si="0"/>
        <v>2927</v>
      </c>
      <c r="H14" s="31" t="s">
        <v>61</v>
      </c>
      <c r="I14" s="31" t="s">
        <v>62</v>
      </c>
      <c r="J14" s="14" t="s">
        <v>64</v>
      </c>
      <c r="K14" s="14" t="s">
        <v>65</v>
      </c>
    </row>
    <row r="15" spans="1:15" ht="78.75">
      <c r="A15" s="7">
        <v>8</v>
      </c>
      <c r="B15" s="22" t="s">
        <v>24</v>
      </c>
      <c r="C15" s="22" t="s">
        <v>25</v>
      </c>
      <c r="D15" s="21" t="s">
        <v>54</v>
      </c>
      <c r="E15" s="27">
        <v>21.19</v>
      </c>
      <c r="F15" s="26">
        <v>1000</v>
      </c>
      <c r="G15" s="26">
        <f t="shared" si="0"/>
        <v>21190</v>
      </c>
      <c r="H15" s="31" t="s">
        <v>61</v>
      </c>
      <c r="I15" s="31" t="s">
        <v>62</v>
      </c>
      <c r="J15" s="14" t="s">
        <v>64</v>
      </c>
      <c r="K15" s="14" t="s">
        <v>65</v>
      </c>
    </row>
    <row r="16" spans="1:15" ht="78.75">
      <c r="A16" s="7">
        <v>9</v>
      </c>
      <c r="B16" s="21" t="s">
        <v>26</v>
      </c>
      <c r="C16" s="21" t="s">
        <v>27</v>
      </c>
      <c r="D16" s="21" t="s">
        <v>6</v>
      </c>
      <c r="E16" s="25">
        <v>833.39</v>
      </c>
      <c r="F16" s="26">
        <v>22</v>
      </c>
      <c r="G16" s="26">
        <f t="shared" si="0"/>
        <v>18334.579999999998</v>
      </c>
      <c r="H16" s="31" t="s">
        <v>61</v>
      </c>
      <c r="I16" s="31" t="s">
        <v>62</v>
      </c>
      <c r="J16" s="14" t="s">
        <v>64</v>
      </c>
      <c r="K16" s="14" t="s">
        <v>65</v>
      </c>
    </row>
    <row r="17" spans="1:11" ht="78.75">
      <c r="A17" s="7">
        <v>10</v>
      </c>
      <c r="B17" s="21" t="s">
        <v>28</v>
      </c>
      <c r="C17" s="21" t="s">
        <v>29</v>
      </c>
      <c r="D17" s="21" t="s">
        <v>54</v>
      </c>
      <c r="E17" s="27">
        <v>216</v>
      </c>
      <c r="F17" s="26">
        <v>100</v>
      </c>
      <c r="G17" s="26">
        <f t="shared" si="0"/>
        <v>21600</v>
      </c>
      <c r="H17" s="31" t="s">
        <v>61</v>
      </c>
      <c r="I17" s="31" t="s">
        <v>62</v>
      </c>
      <c r="J17" s="14" t="s">
        <v>64</v>
      </c>
      <c r="K17" s="14" t="s">
        <v>65</v>
      </c>
    </row>
    <row r="18" spans="1:11" ht="78.75">
      <c r="A18" s="7">
        <v>11</v>
      </c>
      <c r="B18" s="21" t="s">
        <v>30</v>
      </c>
      <c r="C18" s="21" t="s">
        <v>31</v>
      </c>
      <c r="D18" s="21" t="s">
        <v>55</v>
      </c>
      <c r="E18" s="27">
        <v>11.16</v>
      </c>
      <c r="F18" s="26">
        <v>50</v>
      </c>
      <c r="G18" s="26">
        <f t="shared" si="0"/>
        <v>558</v>
      </c>
      <c r="H18" s="31" t="s">
        <v>61</v>
      </c>
      <c r="I18" s="31" t="s">
        <v>62</v>
      </c>
      <c r="J18" s="14" t="s">
        <v>64</v>
      </c>
      <c r="K18" s="14" t="s">
        <v>65</v>
      </c>
    </row>
    <row r="19" spans="1:11" ht="78.75">
      <c r="A19" s="7">
        <v>12</v>
      </c>
      <c r="B19" s="21" t="s">
        <v>32</v>
      </c>
      <c r="C19" s="21" t="s">
        <v>33</v>
      </c>
      <c r="D19" s="21" t="s">
        <v>54</v>
      </c>
      <c r="E19" s="27">
        <v>109.2</v>
      </c>
      <c r="F19" s="26">
        <v>190</v>
      </c>
      <c r="G19" s="26">
        <f t="shared" si="0"/>
        <v>20748</v>
      </c>
      <c r="H19" s="31" t="s">
        <v>61</v>
      </c>
      <c r="I19" s="31" t="s">
        <v>62</v>
      </c>
      <c r="J19" s="14" t="s">
        <v>64</v>
      </c>
      <c r="K19" s="14" t="s">
        <v>65</v>
      </c>
    </row>
    <row r="20" spans="1:11" ht="78.75">
      <c r="A20" s="7">
        <v>13</v>
      </c>
      <c r="B20" s="22" t="s">
        <v>34</v>
      </c>
      <c r="C20" s="22" t="s">
        <v>35</v>
      </c>
      <c r="D20" s="21" t="s">
        <v>54</v>
      </c>
      <c r="E20" s="27">
        <v>328.16</v>
      </c>
      <c r="F20" s="26">
        <v>8600</v>
      </c>
      <c r="G20" s="26">
        <f t="shared" si="0"/>
        <v>2822176</v>
      </c>
      <c r="H20" s="31" t="s">
        <v>61</v>
      </c>
      <c r="I20" s="31" t="s">
        <v>62</v>
      </c>
      <c r="J20" s="14" t="s">
        <v>64</v>
      </c>
      <c r="K20" s="14" t="s">
        <v>65</v>
      </c>
    </row>
    <row r="21" spans="1:11" ht="78.75">
      <c r="A21" s="7">
        <v>14</v>
      </c>
      <c r="B21" s="23" t="s">
        <v>36</v>
      </c>
      <c r="C21" s="23" t="s">
        <v>37</v>
      </c>
      <c r="D21" s="22" t="s">
        <v>6</v>
      </c>
      <c r="E21" s="28">
        <v>6750.91</v>
      </c>
      <c r="F21" s="26">
        <v>200</v>
      </c>
      <c r="G21" s="26">
        <f t="shared" si="0"/>
        <v>1350182</v>
      </c>
      <c r="H21" s="31" t="s">
        <v>61</v>
      </c>
      <c r="I21" s="31" t="s">
        <v>62</v>
      </c>
      <c r="J21" s="14" t="s">
        <v>64</v>
      </c>
      <c r="K21" s="14" t="s">
        <v>65</v>
      </c>
    </row>
    <row r="22" spans="1:11" ht="78.75">
      <c r="A22" s="7">
        <v>15</v>
      </c>
      <c r="B22" s="23" t="s">
        <v>38</v>
      </c>
      <c r="C22" s="23" t="s">
        <v>37</v>
      </c>
      <c r="D22" s="22" t="s">
        <v>6</v>
      </c>
      <c r="E22" s="28">
        <v>6692.7</v>
      </c>
      <c r="F22" s="26">
        <v>10</v>
      </c>
      <c r="G22" s="26">
        <f t="shared" si="0"/>
        <v>66927</v>
      </c>
      <c r="H22" s="31" t="s">
        <v>61</v>
      </c>
      <c r="I22" s="31" t="s">
        <v>62</v>
      </c>
      <c r="J22" s="14" t="s">
        <v>64</v>
      </c>
      <c r="K22" s="14" t="s">
        <v>65</v>
      </c>
    </row>
    <row r="23" spans="1:11" ht="78.75">
      <c r="A23" s="7">
        <v>16</v>
      </c>
      <c r="B23" s="22" t="s">
        <v>39</v>
      </c>
      <c r="C23" s="22" t="s">
        <v>40</v>
      </c>
      <c r="D23" s="21" t="s">
        <v>55</v>
      </c>
      <c r="E23" s="25">
        <v>17.02</v>
      </c>
      <c r="F23" s="26">
        <v>100</v>
      </c>
      <c r="G23" s="26">
        <f t="shared" si="0"/>
        <v>1702</v>
      </c>
      <c r="H23" s="31" t="s">
        <v>61</v>
      </c>
      <c r="I23" s="31" t="s">
        <v>62</v>
      </c>
      <c r="J23" s="14" t="s">
        <v>64</v>
      </c>
      <c r="K23" s="14" t="s">
        <v>65</v>
      </c>
    </row>
    <row r="24" spans="1:11" ht="78.75">
      <c r="A24" s="7">
        <v>17</v>
      </c>
      <c r="B24" s="22" t="s">
        <v>41</v>
      </c>
      <c r="C24" s="22" t="s">
        <v>42</v>
      </c>
      <c r="D24" s="21" t="s">
        <v>56</v>
      </c>
      <c r="E24" s="25">
        <v>206.57</v>
      </c>
      <c r="F24" s="26">
        <v>20</v>
      </c>
      <c r="G24" s="26">
        <f t="shared" si="0"/>
        <v>4131.3999999999996</v>
      </c>
      <c r="H24" s="31" t="s">
        <v>61</v>
      </c>
      <c r="I24" s="31" t="s">
        <v>62</v>
      </c>
      <c r="J24" s="14" t="s">
        <v>64</v>
      </c>
      <c r="K24" s="14" t="s">
        <v>65</v>
      </c>
    </row>
    <row r="25" spans="1:11" ht="78.75">
      <c r="A25" s="7">
        <v>18</v>
      </c>
      <c r="B25" s="22" t="s">
        <v>43</v>
      </c>
      <c r="C25" s="22" t="s">
        <v>44</v>
      </c>
      <c r="D25" s="21" t="s">
        <v>54</v>
      </c>
      <c r="E25" s="25">
        <v>17.34</v>
      </c>
      <c r="F25" s="26">
        <v>200</v>
      </c>
      <c r="G25" s="26">
        <f t="shared" si="0"/>
        <v>3468</v>
      </c>
      <c r="H25" s="31" t="s">
        <v>61</v>
      </c>
      <c r="I25" s="31" t="s">
        <v>62</v>
      </c>
      <c r="J25" s="14" t="s">
        <v>64</v>
      </c>
      <c r="K25" s="14" t="s">
        <v>65</v>
      </c>
    </row>
    <row r="26" spans="1:11" ht="78.75">
      <c r="A26" s="7">
        <v>19</v>
      </c>
      <c r="B26" s="22" t="s">
        <v>45</v>
      </c>
      <c r="C26" s="22" t="s">
        <v>46</v>
      </c>
      <c r="D26" s="21" t="s">
        <v>54</v>
      </c>
      <c r="E26" s="25">
        <v>733</v>
      </c>
      <c r="F26" s="26">
        <v>30</v>
      </c>
      <c r="G26" s="26">
        <f t="shared" si="0"/>
        <v>21990</v>
      </c>
      <c r="H26" s="31" t="s">
        <v>61</v>
      </c>
      <c r="I26" s="31" t="s">
        <v>62</v>
      </c>
      <c r="J26" s="14" t="s">
        <v>64</v>
      </c>
      <c r="K26" s="14" t="s">
        <v>65</v>
      </c>
    </row>
    <row r="27" spans="1:11" ht="78.75">
      <c r="A27" s="7">
        <v>20</v>
      </c>
      <c r="B27" s="24" t="s">
        <v>47</v>
      </c>
      <c r="C27" s="24" t="s">
        <v>48</v>
      </c>
      <c r="D27" s="21" t="s">
        <v>57</v>
      </c>
      <c r="E27" s="25">
        <v>58.55</v>
      </c>
      <c r="F27" s="26">
        <v>2000</v>
      </c>
      <c r="G27" s="26">
        <f t="shared" si="0"/>
        <v>117100</v>
      </c>
      <c r="H27" s="31" t="s">
        <v>61</v>
      </c>
      <c r="I27" s="31" t="s">
        <v>62</v>
      </c>
      <c r="J27" s="14" t="s">
        <v>64</v>
      </c>
      <c r="K27" s="14" t="s">
        <v>65</v>
      </c>
    </row>
    <row r="28" spans="1:11" ht="78.75">
      <c r="A28" s="7">
        <v>21</v>
      </c>
      <c r="B28" s="24" t="s">
        <v>47</v>
      </c>
      <c r="C28" s="24" t="s">
        <v>49</v>
      </c>
      <c r="D28" s="21" t="s">
        <v>57</v>
      </c>
      <c r="E28" s="25">
        <v>58.55</v>
      </c>
      <c r="F28" s="26">
        <v>2000</v>
      </c>
      <c r="G28" s="26">
        <f t="shared" si="0"/>
        <v>117100</v>
      </c>
      <c r="H28" s="31" t="s">
        <v>61</v>
      </c>
      <c r="I28" s="31" t="s">
        <v>62</v>
      </c>
      <c r="J28" s="14" t="s">
        <v>64</v>
      </c>
      <c r="K28" s="14" t="s">
        <v>65</v>
      </c>
    </row>
    <row r="29" spans="1:11" ht="78.75">
      <c r="A29" s="7">
        <v>22</v>
      </c>
      <c r="B29" s="24" t="s">
        <v>50</v>
      </c>
      <c r="C29" s="24" t="s">
        <v>51</v>
      </c>
      <c r="D29" s="21" t="s">
        <v>56</v>
      </c>
      <c r="E29" s="25">
        <v>81</v>
      </c>
      <c r="F29" s="26">
        <v>400</v>
      </c>
      <c r="G29" s="26">
        <f t="shared" si="0"/>
        <v>32400</v>
      </c>
      <c r="H29" s="31" t="s">
        <v>61</v>
      </c>
      <c r="I29" s="31" t="s">
        <v>62</v>
      </c>
      <c r="J29" s="14" t="s">
        <v>64</v>
      </c>
      <c r="K29" s="14" t="s">
        <v>65</v>
      </c>
    </row>
    <row r="30" spans="1:11" ht="78.75">
      <c r="A30" s="32">
        <v>23</v>
      </c>
      <c r="B30" s="39" t="s">
        <v>52</v>
      </c>
      <c r="C30" s="39" t="s">
        <v>53</v>
      </c>
      <c r="D30" s="40" t="s">
        <v>56</v>
      </c>
      <c r="E30" s="41">
        <v>30</v>
      </c>
      <c r="F30" s="42">
        <v>10000</v>
      </c>
      <c r="G30" s="42">
        <f t="shared" si="0"/>
        <v>300000</v>
      </c>
      <c r="H30" s="43" t="s">
        <v>61</v>
      </c>
      <c r="I30" s="43" t="s">
        <v>62</v>
      </c>
      <c r="J30" s="33" t="s">
        <v>64</v>
      </c>
      <c r="K30" s="33" t="s">
        <v>65</v>
      </c>
    </row>
    <row r="31" spans="1:11" s="44" customFormat="1" ht="31.5" customHeight="1">
      <c r="A31" s="7"/>
      <c r="B31" s="45" t="s">
        <v>66</v>
      </c>
      <c r="C31" s="10"/>
      <c r="D31" s="10"/>
      <c r="E31" s="10"/>
      <c r="F31" s="10"/>
      <c r="G31" s="45">
        <f>G8+G9+G10+G11+G12+G13+G14+G15+G16+G17+G18+G19+G20+G21+G22+G23+G24+G25+G26+G27+G28+G29+G30</f>
        <v>5528120.3800000008</v>
      </c>
      <c r="H31" s="12"/>
      <c r="I31" s="6"/>
      <c r="J31" s="14"/>
      <c r="K31" s="14"/>
    </row>
    <row r="32" spans="1:11" ht="31.5" customHeight="1">
      <c r="A32" s="34"/>
      <c r="B32" s="35"/>
      <c r="C32" s="35"/>
      <c r="D32" s="35"/>
      <c r="E32" s="35"/>
      <c r="F32" s="35"/>
      <c r="G32" s="35"/>
      <c r="H32" s="36"/>
      <c r="I32" s="37"/>
      <c r="J32" s="38"/>
      <c r="K32" s="38"/>
    </row>
    <row r="33" spans="1:11">
      <c r="A33" s="34"/>
      <c r="B33" s="35" t="s">
        <v>67</v>
      </c>
      <c r="C33" s="35" t="s">
        <v>68</v>
      </c>
      <c r="D33" s="35"/>
      <c r="E33" s="35"/>
      <c r="F33" s="35"/>
      <c r="G33" s="35"/>
      <c r="H33" s="36"/>
      <c r="I33" s="37"/>
      <c r="J33" s="38"/>
      <c r="K33" s="38"/>
    </row>
    <row r="34" spans="1:11">
      <c r="A34" s="34"/>
      <c r="B34" s="35"/>
      <c r="C34" s="35"/>
      <c r="D34" s="35"/>
      <c r="E34" s="35"/>
      <c r="F34" s="35"/>
      <c r="G34" s="35"/>
      <c r="H34" s="36"/>
      <c r="I34" s="37"/>
      <c r="J34" s="38"/>
      <c r="K34" s="38"/>
    </row>
    <row r="35" spans="1:11">
      <c r="A35" s="34"/>
      <c r="B35" s="35"/>
      <c r="C35" s="35" t="s">
        <v>69</v>
      </c>
      <c r="D35" s="35"/>
      <c r="E35" s="35"/>
      <c r="F35" s="35"/>
      <c r="G35" s="35"/>
      <c r="H35" s="36"/>
      <c r="I35" s="37"/>
      <c r="J35" s="38"/>
      <c r="K35" s="38"/>
    </row>
    <row r="36" spans="1:11">
      <c r="A36" s="34"/>
      <c r="B36" s="35"/>
      <c r="C36" s="35"/>
      <c r="D36" s="35"/>
      <c r="E36" s="35"/>
      <c r="F36" s="35"/>
      <c r="G36" s="35"/>
      <c r="H36" s="36"/>
      <c r="I36" s="37"/>
      <c r="J36" s="38"/>
      <c r="K36" s="38"/>
    </row>
    <row r="37" spans="1:11">
      <c r="A37" s="34"/>
      <c r="B37" s="35"/>
      <c r="C37" s="35" t="s">
        <v>70</v>
      </c>
      <c r="D37" s="35"/>
      <c r="E37" s="35"/>
      <c r="F37" s="35"/>
      <c r="G37" s="35"/>
      <c r="H37" s="36"/>
      <c r="I37" s="37"/>
      <c r="J37" s="38"/>
      <c r="K37" s="38"/>
    </row>
    <row r="38" spans="1:11">
      <c r="A38" s="34"/>
      <c r="B38" s="35"/>
      <c r="C38" s="35"/>
      <c r="D38" s="35"/>
      <c r="E38" s="35"/>
      <c r="F38" s="35"/>
      <c r="G38" s="35"/>
      <c r="H38" s="36"/>
      <c r="I38" s="37"/>
      <c r="J38" s="38"/>
      <c r="K38" s="38"/>
    </row>
    <row r="39" spans="1:11">
      <c r="A39" s="34"/>
      <c r="B39" s="35" t="s">
        <v>71</v>
      </c>
      <c r="C39" s="35" t="s">
        <v>72</v>
      </c>
      <c r="D39" s="35"/>
      <c r="E39" s="35"/>
      <c r="F39" s="35"/>
      <c r="G39" s="35"/>
      <c r="H39" s="36"/>
      <c r="I39" s="37"/>
      <c r="J39" s="38"/>
      <c r="K39" s="38"/>
    </row>
  </sheetData>
  <mergeCells count="2">
    <mergeCell ref="A3:K3"/>
    <mergeCell ref="A5:K5"/>
  </mergeCells>
  <pageMargins left="0.43307086614173229" right="0.35433070866141736" top="0.43307086614173229" bottom="0.43307086614173229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2020-05-06T07:01:00Z</dcterms:modified>
</cp:coreProperties>
</file>